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Nsghome\September 2017 Reports\2017 Cost Report Forms and Instructions\"/>
    </mc:Choice>
  </mc:AlternateContent>
  <bookViews>
    <workbookView xWindow="3750" yWindow="135" windowWidth="11310" windowHeight="6420" tabRatio="686"/>
  </bookViews>
  <sheets>
    <sheet name="Instructions" sheetId="36" r:id="rId1"/>
    <sheet name="Facility Summary" sheetId="1" r:id="rId2"/>
    <sheet name="Value Verification" sheetId="17" state="hidden" r:id="rId3"/>
    <sheet name="Employee (1)" sheetId="20" r:id="rId4"/>
    <sheet name="Employee (2)" sheetId="21" r:id="rId5"/>
    <sheet name="Employee (3)" sheetId="22" r:id="rId6"/>
    <sheet name="Employee (4)" sheetId="23" r:id="rId7"/>
    <sheet name="Employee (5)" sheetId="24" r:id="rId8"/>
    <sheet name="Employee (6)" sheetId="25" r:id="rId9"/>
    <sheet name="Employee (7)" sheetId="26" r:id="rId10"/>
    <sheet name="Employee (8)" sheetId="27" r:id="rId11"/>
    <sheet name="Employee (9)" sheetId="28" r:id="rId12"/>
    <sheet name="Employee (10)" sheetId="29" r:id="rId13"/>
    <sheet name="Employee (11)" sheetId="30" r:id="rId14"/>
    <sheet name="Employee (12)" sheetId="31" r:id="rId15"/>
    <sheet name="Employee (13)" sheetId="32" r:id="rId16"/>
    <sheet name="Employee (14)" sheetId="33" r:id="rId17"/>
    <sheet name="Employee (15)" sheetId="34" r:id="rId18"/>
  </sheets>
  <externalReferences>
    <externalReference r:id="rId19"/>
    <externalReference r:id="rId20"/>
    <externalReference r:id="rId21"/>
    <externalReference r:id="rId22"/>
  </externalReferences>
  <definedNames>
    <definedName name="_xlnm._FilterDatabase" localSheetId="3" hidden="1">'Employee (1)'!$F$210:$G$219</definedName>
    <definedName name="_xlnm._FilterDatabase" localSheetId="12" hidden="1">'Employee (10)'!$F$210:$G$219</definedName>
    <definedName name="_xlnm._FilterDatabase" localSheetId="13" hidden="1">'Employee (11)'!$F$210:$G$219</definedName>
    <definedName name="_xlnm._FilterDatabase" localSheetId="14" hidden="1">'Employee (12)'!$F$210:$G$219</definedName>
    <definedName name="_xlnm._FilterDatabase" localSheetId="15" hidden="1">'Employee (13)'!$F$210:$G$219</definedName>
    <definedName name="_xlnm._FilterDatabase" localSheetId="16" hidden="1">'Employee (14)'!$F$210:$G$219</definedName>
    <definedName name="_xlnm._FilterDatabase" localSheetId="17" hidden="1">'Employee (15)'!$F$210:$G$219</definedName>
    <definedName name="_xlnm._FilterDatabase" localSheetId="4" hidden="1">'Employee (2)'!$F$210:$G$219</definedName>
    <definedName name="_xlnm._FilterDatabase" localSheetId="5" hidden="1">'Employee (3)'!$F$210:$G$219</definedName>
    <definedName name="_xlnm._FilterDatabase" localSheetId="6" hidden="1">'Employee (4)'!$F$210:$G$219</definedName>
    <definedName name="_xlnm._FilterDatabase" localSheetId="7" hidden="1">'Employee (5)'!$F$210:$G$219</definedName>
    <definedName name="_xlnm._FilterDatabase" localSheetId="8" hidden="1">'Employee (6)'!$F$210:$G$219</definedName>
    <definedName name="_xlnm._FilterDatabase" localSheetId="9" hidden="1">'Employee (7)'!$F$210:$G$219</definedName>
    <definedName name="_xlnm._FilterDatabase" localSheetId="10" hidden="1">'Employee (8)'!$F$210:$G$219</definedName>
    <definedName name="_xlnm._FilterDatabase" localSheetId="11" hidden="1">'Employee (9)'!$F$210:$G$219</definedName>
    <definedName name="_xlnm._FilterDatabase" localSheetId="2" hidden="1">'Value Verification'!#REF!</definedName>
    <definedName name="Activities" localSheetId="12">'Value Verification'!#REF!</definedName>
    <definedName name="Activities" localSheetId="13">'Value Verification'!#REF!</definedName>
    <definedName name="Activities" localSheetId="14">'Value Verification'!#REF!</definedName>
    <definedName name="Activities" localSheetId="15">'Value Verification'!#REF!</definedName>
    <definedName name="Activities" localSheetId="16">'Value Verification'!#REF!</definedName>
    <definedName name="Activities" localSheetId="17">'Value Verification'!#REF!</definedName>
    <definedName name="Activities" localSheetId="4">'Value Verification'!#REF!</definedName>
    <definedName name="Activities" localSheetId="5">'Value Verification'!#REF!</definedName>
    <definedName name="Activities" localSheetId="6">'Value Verification'!#REF!</definedName>
    <definedName name="Activities" localSheetId="7">'Value Verification'!#REF!</definedName>
    <definedName name="Activities" localSheetId="8">'Value Verification'!#REF!</definedName>
    <definedName name="Activities" localSheetId="9">'Value Verification'!#REF!</definedName>
    <definedName name="Activities" localSheetId="10">'Value Verification'!#REF!</definedName>
    <definedName name="Activities" localSheetId="11">'Value Verification'!#REF!</definedName>
    <definedName name="Activities" localSheetId="0">'[1]Value Verification'!#REF!</definedName>
    <definedName name="Activities">'Value Verification'!#REF!</definedName>
    <definedName name="Activity" localSheetId="3">'[2]Value Verification'!$E$5:$E$13</definedName>
    <definedName name="Activity" localSheetId="12">'[2]Value Verification'!$E$5:$E$13</definedName>
    <definedName name="Activity" localSheetId="13">'[2]Value Verification'!$E$5:$E$13</definedName>
    <definedName name="Activity" localSheetId="14">'[2]Value Verification'!$E$5:$E$13</definedName>
    <definedName name="Activity" localSheetId="15">'[2]Value Verification'!$E$5:$E$13</definedName>
    <definedName name="Activity" localSheetId="16">'[2]Value Verification'!$E$5:$E$13</definedName>
    <definedName name="Activity" localSheetId="17">'[2]Value Verification'!$E$5:$E$13</definedName>
    <definedName name="Activity" localSheetId="4">'[2]Value Verification'!$E$5:$E$13</definedName>
    <definedName name="Activity" localSheetId="5">'[2]Value Verification'!$E$5:$E$13</definedName>
    <definedName name="Activity" localSheetId="6">'[2]Value Verification'!$E$5:$E$13</definedName>
    <definedName name="Activity" localSheetId="7">'[2]Value Verification'!$E$5:$E$13</definedName>
    <definedName name="Activity" localSheetId="8">'[2]Value Verification'!$E$5:$E$13</definedName>
    <definedName name="Activity" localSheetId="9">'[2]Value Verification'!$E$5:$E$13</definedName>
    <definedName name="Activity" localSheetId="10">'[2]Value Verification'!$E$5:$E$13</definedName>
    <definedName name="Activity" localSheetId="11">'[2]Value Verification'!$E$5:$E$13</definedName>
    <definedName name="Activity" localSheetId="0">'[3]Value Verification'!$A$2:$A$11</definedName>
    <definedName name="Activity">'Value Verification'!#REF!</definedName>
    <definedName name="Agency_Name" localSheetId="0">'[3]Value Verification'!#REF!</definedName>
    <definedName name="Agency_Name">'Value Verification'!$B$6:$B$135</definedName>
    <definedName name="Date" localSheetId="3">'[2]Value Verification'!$A$5:$A$35</definedName>
    <definedName name="Date" localSheetId="12">'[2]Value Verification'!$A$5:$A$35</definedName>
    <definedName name="Date" localSheetId="13">'[2]Value Verification'!$A$5:$A$35</definedName>
    <definedName name="Date" localSheetId="14">'[2]Value Verification'!$A$5:$A$35</definedName>
    <definedName name="Date" localSheetId="15">'[2]Value Verification'!$A$5:$A$35</definedName>
    <definedName name="Date" localSheetId="16">'[2]Value Verification'!$A$5:$A$35</definedName>
    <definedName name="Date" localSheetId="17">'[2]Value Verification'!$A$5:$A$35</definedName>
    <definedName name="Date" localSheetId="4">'[2]Value Verification'!$A$5:$A$35</definedName>
    <definedName name="Date" localSheetId="5">'[2]Value Verification'!$A$5:$A$35</definedName>
    <definedName name="Date" localSheetId="6">'[2]Value Verification'!$A$5:$A$35</definedName>
    <definedName name="Date" localSheetId="7">'[2]Value Verification'!$A$5:$A$35</definedName>
    <definedName name="Date" localSheetId="8">'[2]Value Verification'!$A$5:$A$35</definedName>
    <definedName name="Date" localSheetId="9">'[2]Value Verification'!$A$5:$A$35</definedName>
    <definedName name="Date" localSheetId="10">'[2]Value Verification'!$A$5:$A$35</definedName>
    <definedName name="Date" localSheetId="11">'[2]Value Verification'!$A$5:$A$35</definedName>
    <definedName name="Date" localSheetId="0">'[3]Value Verification'!$D$2:$D$32</definedName>
    <definedName name="Date">'Value Verification'!$F$5:$F$35</definedName>
    <definedName name="Facility" localSheetId="3">'[2]Value Verification'!$G$5:$G$389</definedName>
    <definedName name="Facility" localSheetId="12">'[2]Value Verification'!$G$5:$G$389</definedName>
    <definedName name="Facility" localSheetId="13">'[2]Value Verification'!$G$5:$G$389</definedName>
    <definedName name="Facility" localSheetId="14">'[2]Value Verification'!$G$5:$G$389</definedName>
    <definedName name="Facility" localSheetId="15">'[2]Value Verification'!$G$5:$G$389</definedName>
    <definedName name="Facility" localSheetId="16">'[2]Value Verification'!$G$5:$G$389</definedName>
    <definedName name="Facility" localSheetId="17">'[2]Value Verification'!$G$5:$G$389</definedName>
    <definedName name="Facility" localSheetId="4">'[2]Value Verification'!$G$5:$G$389</definedName>
    <definedName name="Facility" localSheetId="5">'[2]Value Verification'!$G$5:$G$389</definedName>
    <definedName name="Facility" localSheetId="6">'[2]Value Verification'!$G$5:$G$389</definedName>
    <definedName name="Facility" localSheetId="7">'[2]Value Verification'!$G$5:$G$389</definedName>
    <definedName name="Facility" localSheetId="8">'[2]Value Verification'!$G$5:$G$389</definedName>
    <definedName name="Facility" localSheetId="9">'[2]Value Verification'!$G$5:$G$389</definedName>
    <definedName name="Facility" localSheetId="10">'[2]Value Verification'!$G$5:$G$389</definedName>
    <definedName name="Facility" localSheetId="11">'[2]Value Verification'!$G$5:$G$389</definedName>
    <definedName name="Facility" localSheetId="0">'[3]Value Verification'!#REF!</definedName>
    <definedName name="Facility">'Value Verification'!$B$6:$B$390</definedName>
    <definedName name="IID" localSheetId="0">'[3]Value Verification'!#REF!</definedName>
    <definedName name="IID">'[4]Value Verification'!#REF!</definedName>
    <definedName name="Minutes" localSheetId="3">'[2]Value Verification'!$B$5:$B$52</definedName>
    <definedName name="Minutes" localSheetId="12">'[2]Value Verification'!$B$5:$B$52</definedName>
    <definedName name="Minutes" localSheetId="13">'[2]Value Verification'!$B$5:$B$52</definedName>
    <definedName name="Minutes" localSheetId="14">'[2]Value Verification'!$B$5:$B$52</definedName>
    <definedName name="Minutes" localSheetId="15">'[2]Value Verification'!$B$5:$B$52</definedName>
    <definedName name="Minutes" localSheetId="16">'[2]Value Verification'!$B$5:$B$52</definedName>
    <definedName name="Minutes" localSheetId="17">'[2]Value Verification'!$B$5:$B$52</definedName>
    <definedName name="Minutes" localSheetId="4">'[2]Value Verification'!$B$5:$B$52</definedName>
    <definedName name="Minutes" localSheetId="5">'[2]Value Verification'!$B$5:$B$52</definedName>
    <definedName name="Minutes" localSheetId="6">'[2]Value Verification'!$B$5:$B$52</definedName>
    <definedName name="Minutes" localSheetId="7">'[2]Value Verification'!$B$5:$B$52</definedName>
    <definedName name="Minutes" localSheetId="8">'[2]Value Verification'!$B$5:$B$52</definedName>
    <definedName name="Minutes" localSheetId="9">'[2]Value Verification'!$B$5:$B$52</definedName>
    <definedName name="Minutes" localSheetId="10">'[2]Value Verification'!$B$5:$B$52</definedName>
    <definedName name="Minutes" localSheetId="11">'[2]Value Verification'!$B$5:$B$52</definedName>
    <definedName name="Minutes" localSheetId="0">'[3]Value Verification'!$E$2:$E$49</definedName>
    <definedName name="Minutes">'Value Verification'!$G$5:$G$52</definedName>
    <definedName name="Month" localSheetId="3">'[2]Value Verification'!$H$5:$H$16</definedName>
    <definedName name="Month" localSheetId="12">'[2]Value Verification'!$H$5:$H$16</definedName>
    <definedName name="Month" localSheetId="13">'[2]Value Verification'!$H$5:$H$16</definedName>
    <definedName name="Month" localSheetId="14">'[2]Value Verification'!$H$5:$H$16</definedName>
    <definedName name="Month" localSheetId="15">'[2]Value Verification'!$H$5:$H$16</definedName>
    <definedName name="Month" localSheetId="16">'[2]Value Verification'!$H$5:$H$16</definedName>
    <definedName name="Month" localSheetId="17">'[2]Value Verification'!$H$5:$H$16</definedName>
    <definedName name="Month" localSheetId="4">'[2]Value Verification'!$H$5:$H$16</definedName>
    <definedName name="Month" localSheetId="5">'[2]Value Verification'!$H$5:$H$16</definedName>
    <definedName name="Month" localSheetId="6">'[2]Value Verification'!$H$5:$H$16</definedName>
    <definedName name="Month" localSheetId="7">'[2]Value Verification'!$H$5:$H$16</definedName>
    <definedName name="Month" localSheetId="8">'[2]Value Verification'!$H$5:$H$16</definedName>
    <definedName name="Month" localSheetId="9">'[2]Value Verification'!$H$5:$H$16</definedName>
    <definedName name="Month" localSheetId="10">'[2]Value Verification'!$H$5:$H$16</definedName>
    <definedName name="Month" localSheetId="11">'[2]Value Verification'!$H$5:$H$16</definedName>
    <definedName name="Month" localSheetId="0">'[3]Value Verification'!$F$2:$F$13</definedName>
    <definedName name="Month">'Value Verification'!$D$5:$D$16</definedName>
    <definedName name="OLE_LINK2" localSheetId="0">Instructions!#REF!</definedName>
    <definedName name="_xlnm.Print_Area" localSheetId="3">'Employee (1)'!$A$1:$Q$219</definedName>
    <definedName name="_xlnm.Print_Area" localSheetId="12">'Employee (10)'!$A$1:$Q$219</definedName>
    <definedName name="_xlnm.Print_Area" localSheetId="13">'Employee (11)'!$A$1:$Q$219</definedName>
    <definedName name="_xlnm.Print_Area" localSheetId="14">'Employee (12)'!$A$1:$Q$219</definedName>
    <definedName name="_xlnm.Print_Area" localSheetId="15">'Employee (13)'!$A$1:$Q$219</definedName>
    <definedName name="_xlnm.Print_Area" localSheetId="16">'Employee (14)'!$A$1:$Q$219</definedName>
    <definedName name="_xlnm.Print_Area" localSheetId="17">'Employee (15)'!$A$1:$Q$219</definedName>
    <definedName name="_xlnm.Print_Area" localSheetId="4">'Employee (2)'!$A$1:$Q$219</definedName>
    <definedName name="_xlnm.Print_Area" localSheetId="5">'Employee (3)'!$A$1:$Q$219</definedName>
    <definedName name="_xlnm.Print_Area" localSheetId="6">'Employee (4)'!$A$1:$Q$219</definedName>
    <definedName name="_xlnm.Print_Area" localSheetId="7">'Employee (5)'!$A$1:$Q$219</definedName>
    <definedName name="_xlnm.Print_Area" localSheetId="8">'Employee (6)'!$A$1:$Q$219</definedName>
    <definedName name="_xlnm.Print_Area" localSheetId="9">'Employee (7)'!$A$1:$Q$219</definedName>
    <definedName name="_xlnm.Print_Area" localSheetId="10">'Employee (8)'!$A$1:$Q$219</definedName>
    <definedName name="_xlnm.Print_Area" localSheetId="11">'Employee (9)'!$A$1:$Q$219</definedName>
    <definedName name="_xlnm.Print_Area" localSheetId="1">'Facility Summary'!$A$1:$N$29</definedName>
    <definedName name="_xlnm.Print_Area" localSheetId="2">'Value Verification'!#REF!</definedName>
    <definedName name="_xlnm.Print_Titles" localSheetId="3">'Employee (1)'!$A:$A,'Employee (1)'!$1:$5</definedName>
    <definedName name="_xlnm.Print_Titles" localSheetId="12">'Employee (10)'!$A:$A,'Employee (10)'!$1:$5</definedName>
    <definedName name="_xlnm.Print_Titles" localSheetId="13">'Employee (11)'!$A:$A,'Employee (11)'!$1:$5</definedName>
    <definedName name="_xlnm.Print_Titles" localSheetId="14">'Employee (12)'!$A:$A,'Employee (12)'!$1:$5</definedName>
    <definedName name="_xlnm.Print_Titles" localSheetId="15">'Employee (13)'!$A:$A,'Employee (13)'!$1:$5</definedName>
    <definedName name="_xlnm.Print_Titles" localSheetId="16">'Employee (14)'!$A:$A,'Employee (14)'!$1:$5</definedName>
    <definedName name="_xlnm.Print_Titles" localSheetId="17">'Employee (15)'!$A:$A,'Employee (15)'!$1:$5</definedName>
    <definedName name="_xlnm.Print_Titles" localSheetId="4">'Employee (2)'!$A:$A,'Employee (2)'!$1:$5</definedName>
    <definedName name="_xlnm.Print_Titles" localSheetId="5">'Employee (3)'!$A:$A,'Employee (3)'!$1:$5</definedName>
    <definedName name="_xlnm.Print_Titles" localSheetId="6">'Employee (4)'!$A:$A,'Employee (4)'!$1:$5</definedName>
    <definedName name="_xlnm.Print_Titles" localSheetId="7">'Employee (5)'!$A:$A,'Employee (5)'!$1:$5</definedName>
    <definedName name="_xlnm.Print_Titles" localSheetId="8">'Employee (6)'!$A:$A,'Employee (6)'!$1:$5</definedName>
    <definedName name="_xlnm.Print_Titles" localSheetId="9">'Employee (7)'!$A:$A,'Employee (7)'!$1:$5</definedName>
    <definedName name="_xlnm.Print_Titles" localSheetId="10">'Employee (8)'!$A:$A,'Employee (8)'!$1:$5</definedName>
    <definedName name="_xlnm.Print_Titles" localSheetId="11">'Employee (9)'!$A:$A,'Employee (9)'!$1:$5</definedName>
    <definedName name="Program" localSheetId="12">'Value Verification'!#REF!</definedName>
    <definedName name="Program" localSheetId="13">'Value Verification'!#REF!</definedName>
    <definedName name="Program" localSheetId="14">'Value Verification'!#REF!</definedName>
    <definedName name="Program" localSheetId="15">'Value Verification'!#REF!</definedName>
    <definedName name="Program" localSheetId="16">'Value Verification'!#REF!</definedName>
    <definedName name="Program" localSheetId="17">'Value Verification'!#REF!</definedName>
    <definedName name="Program" localSheetId="4">'Value Verification'!#REF!</definedName>
    <definedName name="Program" localSheetId="5">'Value Verification'!#REF!</definedName>
    <definedName name="Program" localSheetId="6">'Value Verification'!#REF!</definedName>
    <definedName name="Program" localSheetId="7">'Value Verification'!#REF!</definedName>
    <definedName name="Program" localSheetId="8">'Value Verification'!#REF!</definedName>
    <definedName name="Program" localSheetId="9">'Value Verification'!#REF!</definedName>
    <definedName name="Program" localSheetId="10">'Value Verification'!#REF!</definedName>
    <definedName name="Program" localSheetId="11">'Value Verification'!#REF!</definedName>
    <definedName name="Program" localSheetId="0">'[1]Value Verification'!#REF!</definedName>
    <definedName name="Program">'Value Verification'!#REF!</definedName>
    <definedName name="Service" localSheetId="12">'Value Verification'!#REF!</definedName>
    <definedName name="Service" localSheetId="13">'Value Verification'!#REF!</definedName>
    <definedName name="Service" localSheetId="14">'Value Verification'!#REF!</definedName>
    <definedName name="Service" localSheetId="15">'Value Verification'!#REF!</definedName>
    <definedName name="Service" localSheetId="16">'Value Verification'!#REF!</definedName>
    <definedName name="Service" localSheetId="17">'Value Verification'!#REF!</definedName>
    <definedName name="Service" localSheetId="4">'Value Verification'!#REF!</definedName>
    <definedName name="Service" localSheetId="5">'Value Verification'!#REF!</definedName>
    <definedName name="Service" localSheetId="6">'Value Verification'!#REF!</definedName>
    <definedName name="Service" localSheetId="7">'Value Verification'!#REF!</definedName>
    <definedName name="Service" localSheetId="8">'Value Verification'!#REF!</definedName>
    <definedName name="Service" localSheetId="9">'Value Verification'!#REF!</definedName>
    <definedName name="Service" localSheetId="10">'Value Verification'!#REF!</definedName>
    <definedName name="Service" localSheetId="11">'Value Verification'!#REF!</definedName>
    <definedName name="Service" localSheetId="0">'[1]Value Verification'!#REF!</definedName>
    <definedName name="Service">'Value Verification'!#REF!</definedName>
    <definedName name="ServiceType">'Value Verification'!$E$5:$E$7</definedName>
    <definedName name="Z_42B6FDD4_B827_4A2A_981A_C233361E5056_.wvu.Cols" localSheetId="3" hidden="1">'Employee (1)'!$I:$P</definedName>
    <definedName name="Z_42B6FDD4_B827_4A2A_981A_C233361E5056_.wvu.Cols" localSheetId="12" hidden="1">'Employee (10)'!$I:$P</definedName>
    <definedName name="Z_42B6FDD4_B827_4A2A_981A_C233361E5056_.wvu.Cols" localSheetId="13" hidden="1">'Employee (11)'!$I:$P</definedName>
    <definedName name="Z_42B6FDD4_B827_4A2A_981A_C233361E5056_.wvu.Cols" localSheetId="14" hidden="1">'Employee (12)'!$I:$P</definedName>
    <definedName name="Z_42B6FDD4_B827_4A2A_981A_C233361E5056_.wvu.Cols" localSheetId="15" hidden="1">'Employee (13)'!$I:$P</definedName>
    <definedName name="Z_42B6FDD4_B827_4A2A_981A_C233361E5056_.wvu.Cols" localSheetId="16" hidden="1">'Employee (14)'!$I:$P</definedName>
    <definedName name="Z_42B6FDD4_B827_4A2A_981A_C233361E5056_.wvu.Cols" localSheetId="17" hidden="1">'Employee (15)'!$I:$P</definedName>
    <definedName name="Z_42B6FDD4_B827_4A2A_981A_C233361E5056_.wvu.Cols" localSheetId="4" hidden="1">'Employee (2)'!$I:$P</definedName>
    <definedName name="Z_42B6FDD4_B827_4A2A_981A_C233361E5056_.wvu.Cols" localSheetId="5" hidden="1">'Employee (3)'!$I:$P</definedName>
    <definedName name="Z_42B6FDD4_B827_4A2A_981A_C233361E5056_.wvu.Cols" localSheetId="6" hidden="1">'Employee (4)'!$I:$P</definedName>
    <definedName name="Z_42B6FDD4_B827_4A2A_981A_C233361E5056_.wvu.Cols" localSheetId="7" hidden="1">'Employee (5)'!$I:$P</definedName>
    <definedName name="Z_42B6FDD4_B827_4A2A_981A_C233361E5056_.wvu.Cols" localSheetId="8" hidden="1">'Employee (6)'!$I:$P</definedName>
    <definedName name="Z_42B6FDD4_B827_4A2A_981A_C233361E5056_.wvu.Cols" localSheetId="9" hidden="1">'Employee (7)'!$I:$P</definedName>
    <definedName name="Z_42B6FDD4_B827_4A2A_981A_C233361E5056_.wvu.Cols" localSheetId="10" hidden="1">'Employee (8)'!$I:$P</definedName>
    <definedName name="Z_42B6FDD4_B827_4A2A_981A_C233361E5056_.wvu.Cols" localSheetId="11" hidden="1">'Employee (9)'!$I:$P</definedName>
    <definedName name="Z_42B6FDD4_B827_4A2A_981A_C233361E5056_.wvu.Cols" localSheetId="1" hidden="1">'Facility Summary'!$O:$Y</definedName>
    <definedName name="Z_42B6FDD4_B827_4A2A_981A_C233361E5056_.wvu.FilterData" localSheetId="3" hidden="1">'Employee (1)'!$F$210:$G$219</definedName>
    <definedName name="Z_42B6FDD4_B827_4A2A_981A_C233361E5056_.wvu.FilterData" localSheetId="12" hidden="1">'Employee (10)'!$F$210:$G$219</definedName>
    <definedName name="Z_42B6FDD4_B827_4A2A_981A_C233361E5056_.wvu.FilterData" localSheetId="13" hidden="1">'Employee (11)'!$F$210:$G$219</definedName>
    <definedName name="Z_42B6FDD4_B827_4A2A_981A_C233361E5056_.wvu.FilterData" localSheetId="14" hidden="1">'Employee (12)'!$F$210:$G$219</definedName>
    <definedName name="Z_42B6FDD4_B827_4A2A_981A_C233361E5056_.wvu.FilterData" localSheetId="15" hidden="1">'Employee (13)'!$F$210:$G$219</definedName>
    <definedName name="Z_42B6FDD4_B827_4A2A_981A_C233361E5056_.wvu.FilterData" localSheetId="16" hidden="1">'Employee (14)'!$F$210:$G$219</definedName>
    <definedName name="Z_42B6FDD4_B827_4A2A_981A_C233361E5056_.wvu.FilterData" localSheetId="17" hidden="1">'Employee (15)'!$F$210:$G$219</definedName>
    <definedName name="Z_42B6FDD4_B827_4A2A_981A_C233361E5056_.wvu.FilterData" localSheetId="4" hidden="1">'Employee (2)'!$F$210:$G$219</definedName>
    <definedName name="Z_42B6FDD4_B827_4A2A_981A_C233361E5056_.wvu.FilterData" localSheetId="5" hidden="1">'Employee (3)'!$F$210:$G$219</definedName>
    <definedName name="Z_42B6FDD4_B827_4A2A_981A_C233361E5056_.wvu.FilterData" localSheetId="6" hidden="1">'Employee (4)'!$F$210:$G$219</definedName>
    <definedName name="Z_42B6FDD4_B827_4A2A_981A_C233361E5056_.wvu.FilterData" localSheetId="7" hidden="1">'Employee (5)'!$F$210:$G$219</definedName>
    <definedName name="Z_42B6FDD4_B827_4A2A_981A_C233361E5056_.wvu.FilterData" localSheetId="8" hidden="1">'Employee (6)'!$F$210:$G$219</definedName>
    <definedName name="Z_42B6FDD4_B827_4A2A_981A_C233361E5056_.wvu.FilterData" localSheetId="9" hidden="1">'Employee (7)'!$F$210:$G$219</definedName>
    <definedName name="Z_42B6FDD4_B827_4A2A_981A_C233361E5056_.wvu.FilterData" localSheetId="10" hidden="1">'Employee (8)'!$F$210:$G$219</definedName>
    <definedName name="Z_42B6FDD4_B827_4A2A_981A_C233361E5056_.wvu.FilterData" localSheetId="11" hidden="1">'Employee (9)'!$F$210:$G$219</definedName>
    <definedName name="Z_42B6FDD4_B827_4A2A_981A_C233361E5056_.wvu.FilterData" localSheetId="2" hidden="1">'Value Verification'!#REF!</definedName>
    <definedName name="Z_42B6FDD4_B827_4A2A_981A_C233361E5056_.wvu.PrintArea" localSheetId="3" hidden="1">'Employee (1)'!$A$1:$H$221</definedName>
    <definedName name="Z_42B6FDD4_B827_4A2A_981A_C233361E5056_.wvu.PrintArea" localSheetId="12" hidden="1">'Employee (10)'!$A$1:$H$221</definedName>
    <definedName name="Z_42B6FDD4_B827_4A2A_981A_C233361E5056_.wvu.PrintArea" localSheetId="13" hidden="1">'Employee (11)'!$A$1:$H$221</definedName>
    <definedName name="Z_42B6FDD4_B827_4A2A_981A_C233361E5056_.wvu.PrintArea" localSheetId="14" hidden="1">'Employee (12)'!$A$1:$H$221</definedName>
    <definedName name="Z_42B6FDD4_B827_4A2A_981A_C233361E5056_.wvu.PrintArea" localSheetId="15" hidden="1">'Employee (13)'!$A$1:$H$221</definedName>
    <definedName name="Z_42B6FDD4_B827_4A2A_981A_C233361E5056_.wvu.PrintArea" localSheetId="16" hidden="1">'Employee (14)'!$A$1:$H$221</definedName>
    <definedName name="Z_42B6FDD4_B827_4A2A_981A_C233361E5056_.wvu.PrintArea" localSheetId="17" hidden="1">'Employee (15)'!$A$1:$H$221</definedName>
    <definedName name="Z_42B6FDD4_B827_4A2A_981A_C233361E5056_.wvu.PrintArea" localSheetId="4" hidden="1">'Employee (2)'!$A$1:$H$221</definedName>
    <definedName name="Z_42B6FDD4_B827_4A2A_981A_C233361E5056_.wvu.PrintArea" localSheetId="5" hidden="1">'Employee (3)'!$A$1:$H$221</definedName>
    <definedName name="Z_42B6FDD4_B827_4A2A_981A_C233361E5056_.wvu.PrintArea" localSheetId="6" hidden="1">'Employee (4)'!$A$1:$H$221</definedName>
    <definedName name="Z_42B6FDD4_B827_4A2A_981A_C233361E5056_.wvu.PrintArea" localSheetId="7" hidden="1">'Employee (5)'!$A$1:$H$221</definedName>
    <definedName name="Z_42B6FDD4_B827_4A2A_981A_C233361E5056_.wvu.PrintArea" localSheetId="8" hidden="1">'Employee (6)'!$A$1:$H$221</definedName>
    <definedName name="Z_42B6FDD4_B827_4A2A_981A_C233361E5056_.wvu.PrintArea" localSheetId="9" hidden="1">'Employee (7)'!$A$1:$H$221</definedName>
    <definedName name="Z_42B6FDD4_B827_4A2A_981A_C233361E5056_.wvu.PrintArea" localSheetId="10" hidden="1">'Employee (8)'!$A$1:$H$221</definedName>
    <definedName name="Z_42B6FDD4_B827_4A2A_981A_C233361E5056_.wvu.PrintArea" localSheetId="11" hidden="1">'Employee (9)'!$A$1:$H$221</definedName>
    <definedName name="Z_42B6FDD4_B827_4A2A_981A_C233361E5056_.wvu.PrintArea" localSheetId="1" hidden="1">'Facility Summary'!$A$1:$N$29</definedName>
    <definedName name="Z_42B6FDD4_B827_4A2A_981A_C233361E5056_.wvu.PrintTitles" localSheetId="3" hidden="1">'Employee (1)'!$A:$A,'Employee (1)'!$1:$5</definedName>
    <definedName name="Z_42B6FDD4_B827_4A2A_981A_C233361E5056_.wvu.PrintTitles" localSheetId="12" hidden="1">'Employee (10)'!$A:$A,'Employee (10)'!$1:$5</definedName>
    <definedName name="Z_42B6FDD4_B827_4A2A_981A_C233361E5056_.wvu.PrintTitles" localSheetId="13" hidden="1">'Employee (11)'!$A:$A,'Employee (11)'!$1:$5</definedName>
    <definedName name="Z_42B6FDD4_B827_4A2A_981A_C233361E5056_.wvu.PrintTitles" localSheetId="14" hidden="1">'Employee (12)'!$A:$A,'Employee (12)'!$1:$5</definedName>
    <definedName name="Z_42B6FDD4_B827_4A2A_981A_C233361E5056_.wvu.PrintTitles" localSheetId="15" hidden="1">'Employee (13)'!$A:$A,'Employee (13)'!$1:$5</definedName>
    <definedName name="Z_42B6FDD4_B827_4A2A_981A_C233361E5056_.wvu.PrintTitles" localSheetId="16" hidden="1">'Employee (14)'!$A:$A,'Employee (14)'!$1:$5</definedName>
    <definedName name="Z_42B6FDD4_B827_4A2A_981A_C233361E5056_.wvu.PrintTitles" localSheetId="17" hidden="1">'Employee (15)'!$A:$A,'Employee (15)'!$1:$5</definedName>
    <definedName name="Z_42B6FDD4_B827_4A2A_981A_C233361E5056_.wvu.PrintTitles" localSheetId="4" hidden="1">'Employee (2)'!$A:$A,'Employee (2)'!$1:$5</definedName>
    <definedName name="Z_42B6FDD4_B827_4A2A_981A_C233361E5056_.wvu.PrintTitles" localSheetId="5" hidden="1">'Employee (3)'!$A:$A,'Employee (3)'!$1:$5</definedName>
    <definedName name="Z_42B6FDD4_B827_4A2A_981A_C233361E5056_.wvu.PrintTitles" localSheetId="6" hidden="1">'Employee (4)'!$A:$A,'Employee (4)'!$1:$5</definedName>
    <definedName name="Z_42B6FDD4_B827_4A2A_981A_C233361E5056_.wvu.PrintTitles" localSheetId="7" hidden="1">'Employee (5)'!$A:$A,'Employee (5)'!$1:$5</definedName>
    <definedName name="Z_42B6FDD4_B827_4A2A_981A_C233361E5056_.wvu.PrintTitles" localSheetId="8" hidden="1">'Employee (6)'!$A:$A,'Employee (6)'!$1:$5</definedName>
    <definedName name="Z_42B6FDD4_B827_4A2A_981A_C233361E5056_.wvu.PrintTitles" localSheetId="9" hidden="1">'Employee (7)'!$A:$A,'Employee (7)'!$1:$5</definedName>
    <definedName name="Z_42B6FDD4_B827_4A2A_981A_C233361E5056_.wvu.PrintTitles" localSheetId="10" hidden="1">'Employee (8)'!$A:$A,'Employee (8)'!$1:$5</definedName>
    <definedName name="Z_42B6FDD4_B827_4A2A_981A_C233361E5056_.wvu.PrintTitles" localSheetId="11" hidden="1">'Employee (9)'!$A:$A,'Employee (9)'!$1:$5</definedName>
    <definedName name="Z_5EA28904_8A22_4B3F_B3E8_4CF8997CC1A0_.wvu.Cols" localSheetId="3" hidden="1">'Employee (1)'!$I:$IV</definedName>
    <definedName name="Z_5EA28904_8A22_4B3F_B3E8_4CF8997CC1A0_.wvu.Cols" localSheetId="12" hidden="1">'Employee (10)'!$I:$IV</definedName>
    <definedName name="Z_5EA28904_8A22_4B3F_B3E8_4CF8997CC1A0_.wvu.Cols" localSheetId="13" hidden="1">'Employee (11)'!$I:$IV</definedName>
    <definedName name="Z_5EA28904_8A22_4B3F_B3E8_4CF8997CC1A0_.wvu.Cols" localSheetId="14" hidden="1">'Employee (12)'!$I:$IV</definedName>
    <definedName name="Z_5EA28904_8A22_4B3F_B3E8_4CF8997CC1A0_.wvu.Cols" localSheetId="15" hidden="1">'Employee (13)'!$I:$IV</definedName>
    <definedName name="Z_5EA28904_8A22_4B3F_B3E8_4CF8997CC1A0_.wvu.Cols" localSheetId="16" hidden="1">'Employee (14)'!$I:$IV</definedName>
    <definedName name="Z_5EA28904_8A22_4B3F_B3E8_4CF8997CC1A0_.wvu.Cols" localSheetId="17" hidden="1">'Employee (15)'!$I:$IV</definedName>
    <definedName name="Z_5EA28904_8A22_4B3F_B3E8_4CF8997CC1A0_.wvu.Cols" localSheetId="4" hidden="1">'Employee (2)'!$I:$IV</definedName>
    <definedName name="Z_5EA28904_8A22_4B3F_B3E8_4CF8997CC1A0_.wvu.Cols" localSheetId="5" hidden="1">'Employee (3)'!$I:$IV</definedName>
    <definedName name="Z_5EA28904_8A22_4B3F_B3E8_4CF8997CC1A0_.wvu.Cols" localSheetId="6" hidden="1">'Employee (4)'!$I:$IV</definedName>
    <definedName name="Z_5EA28904_8A22_4B3F_B3E8_4CF8997CC1A0_.wvu.Cols" localSheetId="7" hidden="1">'Employee (5)'!$I:$IV</definedName>
    <definedName name="Z_5EA28904_8A22_4B3F_B3E8_4CF8997CC1A0_.wvu.Cols" localSheetId="8" hidden="1">'Employee (6)'!$I:$IV</definedName>
    <definedName name="Z_5EA28904_8A22_4B3F_B3E8_4CF8997CC1A0_.wvu.Cols" localSheetId="9" hidden="1">'Employee (7)'!$I:$IV</definedName>
    <definedName name="Z_5EA28904_8A22_4B3F_B3E8_4CF8997CC1A0_.wvu.Cols" localSheetId="10" hidden="1">'Employee (8)'!$I:$IV</definedName>
    <definedName name="Z_5EA28904_8A22_4B3F_B3E8_4CF8997CC1A0_.wvu.Cols" localSheetId="11" hidden="1">'Employee (9)'!$I:$IV</definedName>
    <definedName name="Z_5EA28904_8A22_4B3F_B3E8_4CF8997CC1A0_.wvu.Cols" localSheetId="1" hidden="1">'Facility Summary'!$P:$IV</definedName>
    <definedName name="Z_5EA28904_8A22_4B3F_B3E8_4CF8997CC1A0_.wvu.Cols" localSheetId="2" hidden="1">'Value Verification'!$1:$1048576</definedName>
    <definedName name="Z_5EA28904_8A22_4B3F_B3E8_4CF8997CC1A0_.wvu.FilterData" localSheetId="3" hidden="1">'Employee (1)'!$F$210:$G$219</definedName>
    <definedName name="Z_5EA28904_8A22_4B3F_B3E8_4CF8997CC1A0_.wvu.FilterData" localSheetId="12" hidden="1">'Employee (10)'!$F$210:$G$219</definedName>
    <definedName name="Z_5EA28904_8A22_4B3F_B3E8_4CF8997CC1A0_.wvu.FilterData" localSheetId="13" hidden="1">'Employee (11)'!$F$210:$G$219</definedName>
    <definedName name="Z_5EA28904_8A22_4B3F_B3E8_4CF8997CC1A0_.wvu.FilterData" localSheetId="14" hidden="1">'Employee (12)'!$F$210:$G$219</definedName>
    <definedName name="Z_5EA28904_8A22_4B3F_B3E8_4CF8997CC1A0_.wvu.FilterData" localSheetId="15" hidden="1">'Employee (13)'!$F$210:$G$219</definedName>
    <definedName name="Z_5EA28904_8A22_4B3F_B3E8_4CF8997CC1A0_.wvu.FilterData" localSheetId="16" hidden="1">'Employee (14)'!$F$210:$G$219</definedName>
    <definedName name="Z_5EA28904_8A22_4B3F_B3E8_4CF8997CC1A0_.wvu.FilterData" localSheetId="17" hidden="1">'Employee (15)'!$F$210:$G$219</definedName>
    <definedName name="Z_5EA28904_8A22_4B3F_B3E8_4CF8997CC1A0_.wvu.FilterData" localSheetId="4" hidden="1">'Employee (2)'!$F$210:$G$219</definedName>
    <definedName name="Z_5EA28904_8A22_4B3F_B3E8_4CF8997CC1A0_.wvu.FilterData" localSheetId="5" hidden="1">'Employee (3)'!$F$210:$G$219</definedName>
    <definedName name="Z_5EA28904_8A22_4B3F_B3E8_4CF8997CC1A0_.wvu.FilterData" localSheetId="6" hidden="1">'Employee (4)'!$F$210:$G$219</definedName>
    <definedName name="Z_5EA28904_8A22_4B3F_B3E8_4CF8997CC1A0_.wvu.FilterData" localSheetId="7" hidden="1">'Employee (5)'!$F$210:$G$219</definedName>
    <definedName name="Z_5EA28904_8A22_4B3F_B3E8_4CF8997CC1A0_.wvu.FilterData" localSheetId="8" hidden="1">'Employee (6)'!$F$210:$G$219</definedName>
    <definedName name="Z_5EA28904_8A22_4B3F_B3E8_4CF8997CC1A0_.wvu.FilterData" localSheetId="9" hidden="1">'Employee (7)'!$F$210:$G$219</definedName>
    <definedName name="Z_5EA28904_8A22_4B3F_B3E8_4CF8997CC1A0_.wvu.FilterData" localSheetId="10" hidden="1">'Employee (8)'!$F$210:$G$219</definedName>
    <definedName name="Z_5EA28904_8A22_4B3F_B3E8_4CF8997CC1A0_.wvu.FilterData" localSheetId="11" hidden="1">'Employee (9)'!$F$210:$G$219</definedName>
    <definedName name="Z_5EA28904_8A22_4B3F_B3E8_4CF8997CC1A0_.wvu.PrintArea" localSheetId="3" hidden="1">'Employee (1)'!$A$1:$H$205</definedName>
    <definedName name="Z_5EA28904_8A22_4B3F_B3E8_4CF8997CC1A0_.wvu.PrintArea" localSheetId="12" hidden="1">'Employee (10)'!$A$1:$H$205</definedName>
    <definedName name="Z_5EA28904_8A22_4B3F_B3E8_4CF8997CC1A0_.wvu.PrintArea" localSheetId="13" hidden="1">'Employee (11)'!$A$1:$H$205</definedName>
    <definedName name="Z_5EA28904_8A22_4B3F_B3E8_4CF8997CC1A0_.wvu.PrintArea" localSheetId="14" hidden="1">'Employee (12)'!$A$1:$H$205</definedName>
    <definedName name="Z_5EA28904_8A22_4B3F_B3E8_4CF8997CC1A0_.wvu.PrintArea" localSheetId="15" hidden="1">'Employee (13)'!$A$1:$H$205</definedName>
    <definedName name="Z_5EA28904_8A22_4B3F_B3E8_4CF8997CC1A0_.wvu.PrintArea" localSheetId="16" hidden="1">'Employee (14)'!$A$1:$H$205</definedName>
    <definedName name="Z_5EA28904_8A22_4B3F_B3E8_4CF8997CC1A0_.wvu.PrintArea" localSheetId="17" hidden="1">'Employee (15)'!$A$1:$H$205</definedName>
    <definedName name="Z_5EA28904_8A22_4B3F_B3E8_4CF8997CC1A0_.wvu.PrintArea" localSheetId="4" hidden="1">'Employee (2)'!$A$1:$H$205</definedName>
    <definedName name="Z_5EA28904_8A22_4B3F_B3E8_4CF8997CC1A0_.wvu.PrintArea" localSheetId="5" hidden="1">'Employee (3)'!$A$1:$H$205</definedName>
    <definedName name="Z_5EA28904_8A22_4B3F_B3E8_4CF8997CC1A0_.wvu.PrintArea" localSheetId="6" hidden="1">'Employee (4)'!$A$1:$H$205</definedName>
    <definedName name="Z_5EA28904_8A22_4B3F_B3E8_4CF8997CC1A0_.wvu.PrintArea" localSheetId="7" hidden="1">'Employee (5)'!$A$1:$H$205</definedName>
    <definedName name="Z_5EA28904_8A22_4B3F_B3E8_4CF8997CC1A0_.wvu.PrintArea" localSheetId="8" hidden="1">'Employee (6)'!$A$1:$H$205</definedName>
    <definedName name="Z_5EA28904_8A22_4B3F_B3E8_4CF8997CC1A0_.wvu.PrintArea" localSheetId="9" hidden="1">'Employee (7)'!$A$1:$H$205</definedName>
    <definedName name="Z_5EA28904_8A22_4B3F_B3E8_4CF8997CC1A0_.wvu.PrintArea" localSheetId="10" hidden="1">'Employee (8)'!$A$1:$H$205</definedName>
    <definedName name="Z_5EA28904_8A22_4B3F_B3E8_4CF8997CC1A0_.wvu.PrintArea" localSheetId="11" hidden="1">'Employee (9)'!$A$1:$H$205</definedName>
    <definedName name="Z_5EA28904_8A22_4B3F_B3E8_4CF8997CC1A0_.wvu.PrintArea" localSheetId="1" hidden="1">'Facility Summary'!$A$1:$N$29</definedName>
    <definedName name="Z_5EA28904_8A22_4B3F_B3E8_4CF8997CC1A0_.wvu.PrintTitles" localSheetId="3" hidden="1">'Employee (1)'!$A:$A,'Employee (1)'!$1:$5</definedName>
    <definedName name="Z_5EA28904_8A22_4B3F_B3E8_4CF8997CC1A0_.wvu.PrintTitles" localSheetId="12" hidden="1">'Employee (10)'!$A:$A,'Employee (10)'!$1:$5</definedName>
    <definedName name="Z_5EA28904_8A22_4B3F_B3E8_4CF8997CC1A0_.wvu.PrintTitles" localSheetId="13" hidden="1">'Employee (11)'!$A:$A,'Employee (11)'!$1:$5</definedName>
    <definedName name="Z_5EA28904_8A22_4B3F_B3E8_4CF8997CC1A0_.wvu.PrintTitles" localSheetId="14" hidden="1">'Employee (12)'!$A:$A,'Employee (12)'!$1:$5</definedName>
    <definedName name="Z_5EA28904_8A22_4B3F_B3E8_4CF8997CC1A0_.wvu.PrintTitles" localSheetId="15" hidden="1">'Employee (13)'!$A:$A,'Employee (13)'!$1:$5</definedName>
    <definedName name="Z_5EA28904_8A22_4B3F_B3E8_4CF8997CC1A0_.wvu.PrintTitles" localSheetId="16" hidden="1">'Employee (14)'!$A:$A,'Employee (14)'!$1:$5</definedName>
    <definedName name="Z_5EA28904_8A22_4B3F_B3E8_4CF8997CC1A0_.wvu.PrintTitles" localSheetId="17" hidden="1">'Employee (15)'!$A:$A,'Employee (15)'!$1:$5</definedName>
    <definedName name="Z_5EA28904_8A22_4B3F_B3E8_4CF8997CC1A0_.wvu.PrintTitles" localSheetId="4" hidden="1">'Employee (2)'!$A:$A,'Employee (2)'!$1:$5</definedName>
    <definedName name="Z_5EA28904_8A22_4B3F_B3E8_4CF8997CC1A0_.wvu.PrintTitles" localSheetId="5" hidden="1">'Employee (3)'!$A:$A,'Employee (3)'!$1:$5</definedName>
    <definedName name="Z_5EA28904_8A22_4B3F_B3E8_4CF8997CC1A0_.wvu.PrintTitles" localSheetId="6" hidden="1">'Employee (4)'!$A:$A,'Employee (4)'!$1:$5</definedName>
    <definedName name="Z_5EA28904_8A22_4B3F_B3E8_4CF8997CC1A0_.wvu.PrintTitles" localSheetId="7" hidden="1">'Employee (5)'!$A:$A,'Employee (5)'!$1:$5</definedName>
    <definedName name="Z_5EA28904_8A22_4B3F_B3E8_4CF8997CC1A0_.wvu.PrintTitles" localSheetId="8" hidden="1">'Employee (6)'!$A:$A,'Employee (6)'!$1:$5</definedName>
    <definedName name="Z_5EA28904_8A22_4B3F_B3E8_4CF8997CC1A0_.wvu.PrintTitles" localSheetId="9" hidden="1">'Employee (7)'!$A:$A,'Employee (7)'!$1:$5</definedName>
    <definedName name="Z_5EA28904_8A22_4B3F_B3E8_4CF8997CC1A0_.wvu.PrintTitles" localSheetId="10" hidden="1">'Employee (8)'!$A:$A,'Employee (8)'!$1:$5</definedName>
    <definedName name="Z_5EA28904_8A22_4B3F_B3E8_4CF8997CC1A0_.wvu.PrintTitles" localSheetId="11" hidden="1">'Employee (9)'!$A:$A,'Employee (9)'!$1:$5</definedName>
    <definedName name="Z_93B6B340_0EC5_11D8_BF45_CD8ED24ECD49_.wvu.Cols" localSheetId="1" hidden="1">'Facility Summary'!$P:$IV</definedName>
    <definedName name="Z_93B6B340_0EC5_11D8_BF45_CD8ED24ECD49_.wvu.FilterData" localSheetId="3" hidden="1">'Employee (1)'!$F$210:$G$219</definedName>
    <definedName name="Z_93B6B340_0EC5_11D8_BF45_CD8ED24ECD49_.wvu.FilterData" localSheetId="12" hidden="1">'Employee (10)'!$F$210:$G$219</definedName>
    <definedName name="Z_93B6B340_0EC5_11D8_BF45_CD8ED24ECD49_.wvu.FilterData" localSheetId="13" hidden="1">'Employee (11)'!$F$210:$G$219</definedName>
    <definedName name="Z_93B6B340_0EC5_11D8_BF45_CD8ED24ECD49_.wvu.FilterData" localSheetId="14" hidden="1">'Employee (12)'!$F$210:$G$219</definedName>
    <definedName name="Z_93B6B340_0EC5_11D8_BF45_CD8ED24ECD49_.wvu.FilterData" localSheetId="15" hidden="1">'Employee (13)'!$F$210:$G$219</definedName>
    <definedName name="Z_93B6B340_0EC5_11D8_BF45_CD8ED24ECD49_.wvu.FilterData" localSheetId="16" hidden="1">'Employee (14)'!$F$210:$G$219</definedName>
    <definedName name="Z_93B6B340_0EC5_11D8_BF45_CD8ED24ECD49_.wvu.FilterData" localSheetId="17" hidden="1">'Employee (15)'!$F$210:$G$219</definedName>
    <definedName name="Z_93B6B340_0EC5_11D8_BF45_CD8ED24ECD49_.wvu.FilterData" localSheetId="4" hidden="1">'Employee (2)'!$F$210:$G$219</definedName>
    <definedName name="Z_93B6B340_0EC5_11D8_BF45_CD8ED24ECD49_.wvu.FilterData" localSheetId="5" hidden="1">'Employee (3)'!$F$210:$G$219</definedName>
    <definedName name="Z_93B6B340_0EC5_11D8_BF45_CD8ED24ECD49_.wvu.FilterData" localSheetId="6" hidden="1">'Employee (4)'!$F$210:$G$219</definedName>
    <definedName name="Z_93B6B340_0EC5_11D8_BF45_CD8ED24ECD49_.wvu.FilterData" localSheetId="7" hidden="1">'Employee (5)'!$F$210:$G$219</definedName>
    <definedName name="Z_93B6B340_0EC5_11D8_BF45_CD8ED24ECD49_.wvu.FilterData" localSheetId="8" hidden="1">'Employee (6)'!$F$210:$G$219</definedName>
    <definedName name="Z_93B6B340_0EC5_11D8_BF45_CD8ED24ECD49_.wvu.FilterData" localSheetId="9" hidden="1">'Employee (7)'!$F$210:$G$219</definedName>
    <definedName name="Z_93B6B340_0EC5_11D8_BF45_CD8ED24ECD49_.wvu.FilterData" localSheetId="10" hidden="1">'Employee (8)'!$F$210:$G$219</definedName>
    <definedName name="Z_93B6B340_0EC5_11D8_BF45_CD8ED24ECD49_.wvu.FilterData" localSheetId="11" hidden="1">'Employee (9)'!$F$210:$G$219</definedName>
    <definedName name="Z_93B6B340_0EC5_11D8_BF45_CD8ED24ECD49_.wvu.PrintArea" localSheetId="3" hidden="1">'Employee (1)'!$A$1:$H$205</definedName>
    <definedName name="Z_93B6B340_0EC5_11D8_BF45_CD8ED24ECD49_.wvu.PrintArea" localSheetId="12" hidden="1">'Employee (10)'!$A$1:$H$205</definedName>
    <definedName name="Z_93B6B340_0EC5_11D8_BF45_CD8ED24ECD49_.wvu.PrintArea" localSheetId="13" hidden="1">'Employee (11)'!$A$1:$H$205</definedName>
    <definedName name="Z_93B6B340_0EC5_11D8_BF45_CD8ED24ECD49_.wvu.PrintArea" localSheetId="14" hidden="1">'Employee (12)'!$A$1:$H$205</definedName>
    <definedName name="Z_93B6B340_0EC5_11D8_BF45_CD8ED24ECD49_.wvu.PrintArea" localSheetId="15" hidden="1">'Employee (13)'!$A$1:$H$205</definedName>
    <definedName name="Z_93B6B340_0EC5_11D8_BF45_CD8ED24ECD49_.wvu.PrintArea" localSheetId="16" hidden="1">'Employee (14)'!$A$1:$H$205</definedName>
    <definedName name="Z_93B6B340_0EC5_11D8_BF45_CD8ED24ECD49_.wvu.PrintArea" localSheetId="17" hidden="1">'Employee (15)'!$A$1:$H$205</definedName>
    <definedName name="Z_93B6B340_0EC5_11D8_BF45_CD8ED24ECD49_.wvu.PrintArea" localSheetId="4" hidden="1">'Employee (2)'!$A$1:$H$205</definedName>
    <definedName name="Z_93B6B340_0EC5_11D8_BF45_CD8ED24ECD49_.wvu.PrintArea" localSheetId="5" hidden="1">'Employee (3)'!$A$1:$H$205</definedName>
    <definedName name="Z_93B6B340_0EC5_11D8_BF45_CD8ED24ECD49_.wvu.PrintArea" localSheetId="6" hidden="1">'Employee (4)'!$A$1:$H$205</definedName>
    <definedName name="Z_93B6B340_0EC5_11D8_BF45_CD8ED24ECD49_.wvu.PrintArea" localSheetId="7" hidden="1">'Employee (5)'!$A$1:$H$205</definedName>
    <definedName name="Z_93B6B340_0EC5_11D8_BF45_CD8ED24ECD49_.wvu.PrintArea" localSheetId="8" hidden="1">'Employee (6)'!$A$1:$H$205</definedName>
    <definedName name="Z_93B6B340_0EC5_11D8_BF45_CD8ED24ECD49_.wvu.PrintArea" localSheetId="9" hidden="1">'Employee (7)'!$A$1:$H$205</definedName>
    <definedName name="Z_93B6B340_0EC5_11D8_BF45_CD8ED24ECD49_.wvu.PrintArea" localSheetId="10" hidden="1">'Employee (8)'!$A$1:$H$205</definedName>
    <definedName name="Z_93B6B340_0EC5_11D8_BF45_CD8ED24ECD49_.wvu.PrintArea" localSheetId="11" hidden="1">'Employee (9)'!$A$1:$H$205</definedName>
    <definedName name="Z_93B6B340_0EC5_11D8_BF45_CD8ED24ECD49_.wvu.PrintArea" localSheetId="1" hidden="1">'Facility Summary'!$A$1:$N$29</definedName>
    <definedName name="Z_93B6B340_0EC5_11D8_BF45_CD8ED24ECD49_.wvu.PrintTitles" localSheetId="3" hidden="1">'Employee (1)'!$A:$A,'Employee (1)'!$1:$5</definedName>
    <definedName name="Z_93B6B340_0EC5_11D8_BF45_CD8ED24ECD49_.wvu.PrintTitles" localSheetId="12" hidden="1">'Employee (10)'!$A:$A,'Employee (10)'!$1:$5</definedName>
    <definedName name="Z_93B6B340_0EC5_11D8_BF45_CD8ED24ECD49_.wvu.PrintTitles" localSheetId="13" hidden="1">'Employee (11)'!$A:$A,'Employee (11)'!$1:$5</definedName>
    <definedName name="Z_93B6B340_0EC5_11D8_BF45_CD8ED24ECD49_.wvu.PrintTitles" localSheetId="14" hidden="1">'Employee (12)'!$A:$A,'Employee (12)'!$1:$5</definedName>
    <definedName name="Z_93B6B340_0EC5_11D8_BF45_CD8ED24ECD49_.wvu.PrintTitles" localSheetId="15" hidden="1">'Employee (13)'!$A:$A,'Employee (13)'!$1:$5</definedName>
    <definedName name="Z_93B6B340_0EC5_11D8_BF45_CD8ED24ECD49_.wvu.PrintTitles" localSheetId="16" hidden="1">'Employee (14)'!$A:$A,'Employee (14)'!$1:$5</definedName>
    <definedName name="Z_93B6B340_0EC5_11D8_BF45_CD8ED24ECD49_.wvu.PrintTitles" localSheetId="17" hidden="1">'Employee (15)'!$A:$A,'Employee (15)'!$1:$5</definedName>
    <definedName name="Z_93B6B340_0EC5_11D8_BF45_CD8ED24ECD49_.wvu.PrintTitles" localSheetId="4" hidden="1">'Employee (2)'!$A:$A,'Employee (2)'!$1:$5</definedName>
    <definedName name="Z_93B6B340_0EC5_11D8_BF45_CD8ED24ECD49_.wvu.PrintTitles" localSheetId="5" hidden="1">'Employee (3)'!$A:$A,'Employee (3)'!$1:$5</definedName>
    <definedName name="Z_93B6B340_0EC5_11D8_BF45_CD8ED24ECD49_.wvu.PrintTitles" localSheetId="6" hidden="1">'Employee (4)'!$A:$A,'Employee (4)'!$1:$5</definedName>
    <definedName name="Z_93B6B340_0EC5_11D8_BF45_CD8ED24ECD49_.wvu.PrintTitles" localSheetId="7" hidden="1">'Employee (5)'!$A:$A,'Employee (5)'!$1:$5</definedName>
    <definedName name="Z_93B6B340_0EC5_11D8_BF45_CD8ED24ECD49_.wvu.PrintTitles" localSheetId="8" hidden="1">'Employee (6)'!$A:$A,'Employee (6)'!$1:$5</definedName>
    <definedName name="Z_93B6B340_0EC5_11D8_BF45_CD8ED24ECD49_.wvu.PrintTitles" localSheetId="9" hidden="1">'Employee (7)'!$A:$A,'Employee (7)'!$1:$5</definedName>
    <definedName name="Z_93B6B340_0EC5_11D8_BF45_CD8ED24ECD49_.wvu.PrintTitles" localSheetId="10" hidden="1">'Employee (8)'!$A:$A,'Employee (8)'!$1:$5</definedName>
    <definedName name="Z_93B6B340_0EC5_11D8_BF45_CD8ED24ECD49_.wvu.PrintTitles" localSheetId="11" hidden="1">'Employee (9)'!$A:$A,'Employee (9)'!$1:$5</definedName>
    <definedName name="Z_CA9D89A1_0EED_11D8_8901_00B0D086EFED_.wvu.Cols" localSheetId="3" hidden="1">'Employee (1)'!$I:$IV</definedName>
    <definedName name="Z_CA9D89A1_0EED_11D8_8901_00B0D086EFED_.wvu.Cols" localSheetId="12" hidden="1">'Employee (10)'!$I:$IV</definedName>
    <definedName name="Z_CA9D89A1_0EED_11D8_8901_00B0D086EFED_.wvu.Cols" localSheetId="13" hidden="1">'Employee (11)'!$I:$IV</definedName>
    <definedName name="Z_CA9D89A1_0EED_11D8_8901_00B0D086EFED_.wvu.Cols" localSheetId="14" hidden="1">'Employee (12)'!$I:$IV</definedName>
    <definedName name="Z_CA9D89A1_0EED_11D8_8901_00B0D086EFED_.wvu.Cols" localSheetId="15" hidden="1">'Employee (13)'!$I:$IV</definedName>
    <definedName name="Z_CA9D89A1_0EED_11D8_8901_00B0D086EFED_.wvu.Cols" localSheetId="16" hidden="1">'Employee (14)'!$I:$IV</definedName>
    <definedName name="Z_CA9D89A1_0EED_11D8_8901_00B0D086EFED_.wvu.Cols" localSheetId="17" hidden="1">'Employee (15)'!$I:$IV</definedName>
    <definedName name="Z_CA9D89A1_0EED_11D8_8901_00B0D086EFED_.wvu.Cols" localSheetId="4" hidden="1">'Employee (2)'!$I:$IV</definedName>
    <definedName name="Z_CA9D89A1_0EED_11D8_8901_00B0D086EFED_.wvu.Cols" localSheetId="5" hidden="1">'Employee (3)'!$I:$IV</definedName>
    <definedName name="Z_CA9D89A1_0EED_11D8_8901_00B0D086EFED_.wvu.Cols" localSheetId="6" hidden="1">'Employee (4)'!$I:$IV</definedName>
    <definedName name="Z_CA9D89A1_0EED_11D8_8901_00B0D086EFED_.wvu.Cols" localSheetId="7" hidden="1">'Employee (5)'!$I:$IV</definedName>
    <definedName name="Z_CA9D89A1_0EED_11D8_8901_00B0D086EFED_.wvu.Cols" localSheetId="8" hidden="1">'Employee (6)'!$I:$IV</definedName>
    <definedName name="Z_CA9D89A1_0EED_11D8_8901_00B0D086EFED_.wvu.Cols" localSheetId="9" hidden="1">'Employee (7)'!$I:$IV</definedName>
    <definedName name="Z_CA9D89A1_0EED_11D8_8901_00B0D086EFED_.wvu.Cols" localSheetId="10" hidden="1">'Employee (8)'!$I:$IV</definedName>
    <definedName name="Z_CA9D89A1_0EED_11D8_8901_00B0D086EFED_.wvu.Cols" localSheetId="11" hidden="1">'Employee (9)'!$I:$IV</definedName>
    <definedName name="Z_CA9D89A1_0EED_11D8_8901_00B0D086EFED_.wvu.Cols" localSheetId="1" hidden="1">'Facility Summary'!$P:$IV</definedName>
    <definedName name="Z_CA9D89A1_0EED_11D8_8901_00B0D086EFED_.wvu.Cols" localSheetId="2" hidden="1">'Value Verification'!$1:$1048576</definedName>
    <definedName name="Z_CA9D89A1_0EED_11D8_8901_00B0D086EFED_.wvu.FilterData" localSheetId="3" hidden="1">'Employee (1)'!$F$210:$G$219</definedName>
    <definedName name="Z_CA9D89A1_0EED_11D8_8901_00B0D086EFED_.wvu.FilterData" localSheetId="12" hidden="1">'Employee (10)'!$F$210:$G$219</definedName>
    <definedName name="Z_CA9D89A1_0EED_11D8_8901_00B0D086EFED_.wvu.FilterData" localSheetId="13" hidden="1">'Employee (11)'!$F$210:$G$219</definedName>
    <definedName name="Z_CA9D89A1_0EED_11D8_8901_00B0D086EFED_.wvu.FilterData" localSheetId="14" hidden="1">'Employee (12)'!$F$210:$G$219</definedName>
    <definedName name="Z_CA9D89A1_0EED_11D8_8901_00B0D086EFED_.wvu.FilterData" localSheetId="15" hidden="1">'Employee (13)'!$F$210:$G$219</definedName>
    <definedName name="Z_CA9D89A1_0EED_11D8_8901_00B0D086EFED_.wvu.FilterData" localSheetId="16" hidden="1">'Employee (14)'!$F$210:$G$219</definedName>
    <definedName name="Z_CA9D89A1_0EED_11D8_8901_00B0D086EFED_.wvu.FilterData" localSheetId="17" hidden="1">'Employee (15)'!$F$210:$G$219</definedName>
    <definedName name="Z_CA9D89A1_0EED_11D8_8901_00B0D086EFED_.wvu.FilterData" localSheetId="4" hidden="1">'Employee (2)'!$F$210:$G$219</definedName>
    <definedName name="Z_CA9D89A1_0EED_11D8_8901_00B0D086EFED_.wvu.FilterData" localSheetId="5" hidden="1">'Employee (3)'!$F$210:$G$219</definedName>
    <definedName name="Z_CA9D89A1_0EED_11D8_8901_00B0D086EFED_.wvu.FilterData" localSheetId="6" hidden="1">'Employee (4)'!$F$210:$G$219</definedName>
    <definedName name="Z_CA9D89A1_0EED_11D8_8901_00B0D086EFED_.wvu.FilterData" localSheetId="7" hidden="1">'Employee (5)'!$F$210:$G$219</definedName>
    <definedName name="Z_CA9D89A1_0EED_11D8_8901_00B0D086EFED_.wvu.FilterData" localSheetId="8" hidden="1">'Employee (6)'!$F$210:$G$219</definedName>
    <definedName name="Z_CA9D89A1_0EED_11D8_8901_00B0D086EFED_.wvu.FilterData" localSheetId="9" hidden="1">'Employee (7)'!$F$210:$G$219</definedName>
    <definedName name="Z_CA9D89A1_0EED_11D8_8901_00B0D086EFED_.wvu.FilterData" localSheetId="10" hidden="1">'Employee (8)'!$F$210:$G$219</definedName>
    <definedName name="Z_CA9D89A1_0EED_11D8_8901_00B0D086EFED_.wvu.FilterData" localSheetId="11" hidden="1">'Employee (9)'!$F$210:$G$219</definedName>
    <definedName name="Z_CA9D89A1_0EED_11D8_8901_00B0D086EFED_.wvu.PrintArea" localSheetId="3" hidden="1">'Employee (1)'!$A$1:$H$205</definedName>
    <definedName name="Z_CA9D89A1_0EED_11D8_8901_00B0D086EFED_.wvu.PrintArea" localSheetId="12" hidden="1">'Employee (10)'!$A$1:$H$205</definedName>
    <definedName name="Z_CA9D89A1_0EED_11D8_8901_00B0D086EFED_.wvu.PrintArea" localSheetId="13" hidden="1">'Employee (11)'!$A$1:$H$205</definedName>
    <definedName name="Z_CA9D89A1_0EED_11D8_8901_00B0D086EFED_.wvu.PrintArea" localSheetId="14" hidden="1">'Employee (12)'!$A$1:$H$205</definedName>
    <definedName name="Z_CA9D89A1_0EED_11D8_8901_00B0D086EFED_.wvu.PrintArea" localSheetId="15" hidden="1">'Employee (13)'!$A$1:$H$205</definedName>
    <definedName name="Z_CA9D89A1_0EED_11D8_8901_00B0D086EFED_.wvu.PrintArea" localSheetId="16" hidden="1">'Employee (14)'!$A$1:$H$205</definedName>
    <definedName name="Z_CA9D89A1_0EED_11D8_8901_00B0D086EFED_.wvu.PrintArea" localSheetId="17" hidden="1">'Employee (15)'!$A$1:$H$205</definedName>
    <definedName name="Z_CA9D89A1_0EED_11D8_8901_00B0D086EFED_.wvu.PrintArea" localSheetId="4" hidden="1">'Employee (2)'!$A$1:$H$205</definedName>
    <definedName name="Z_CA9D89A1_0EED_11D8_8901_00B0D086EFED_.wvu.PrintArea" localSheetId="5" hidden="1">'Employee (3)'!$A$1:$H$205</definedName>
    <definedName name="Z_CA9D89A1_0EED_11D8_8901_00B0D086EFED_.wvu.PrintArea" localSheetId="6" hidden="1">'Employee (4)'!$A$1:$H$205</definedName>
    <definedName name="Z_CA9D89A1_0EED_11D8_8901_00B0D086EFED_.wvu.PrintArea" localSheetId="7" hidden="1">'Employee (5)'!$A$1:$H$205</definedName>
    <definedName name="Z_CA9D89A1_0EED_11D8_8901_00B0D086EFED_.wvu.PrintArea" localSheetId="8" hidden="1">'Employee (6)'!$A$1:$H$205</definedName>
    <definedName name="Z_CA9D89A1_0EED_11D8_8901_00B0D086EFED_.wvu.PrintArea" localSheetId="9" hidden="1">'Employee (7)'!$A$1:$H$205</definedName>
    <definedName name="Z_CA9D89A1_0EED_11D8_8901_00B0D086EFED_.wvu.PrintArea" localSheetId="10" hidden="1">'Employee (8)'!$A$1:$H$205</definedName>
    <definedName name="Z_CA9D89A1_0EED_11D8_8901_00B0D086EFED_.wvu.PrintArea" localSheetId="11" hidden="1">'Employee (9)'!$A$1:$H$205</definedName>
    <definedName name="Z_CA9D89A1_0EED_11D8_8901_00B0D086EFED_.wvu.PrintArea" localSheetId="1" hidden="1">'Facility Summary'!$A$1:$N$29</definedName>
    <definedName name="Z_CA9D89A1_0EED_11D8_8901_00B0D086EFED_.wvu.PrintTitles" localSheetId="3" hidden="1">'Employee (1)'!$A:$A,'Employee (1)'!$1:$5</definedName>
    <definedName name="Z_CA9D89A1_0EED_11D8_8901_00B0D086EFED_.wvu.PrintTitles" localSheetId="12" hidden="1">'Employee (10)'!$A:$A,'Employee (10)'!$1:$5</definedName>
    <definedName name="Z_CA9D89A1_0EED_11D8_8901_00B0D086EFED_.wvu.PrintTitles" localSheetId="13" hidden="1">'Employee (11)'!$A:$A,'Employee (11)'!$1:$5</definedName>
    <definedName name="Z_CA9D89A1_0EED_11D8_8901_00B0D086EFED_.wvu.PrintTitles" localSheetId="14" hidden="1">'Employee (12)'!$A:$A,'Employee (12)'!$1:$5</definedName>
    <definedName name="Z_CA9D89A1_0EED_11D8_8901_00B0D086EFED_.wvu.PrintTitles" localSheetId="15" hidden="1">'Employee (13)'!$A:$A,'Employee (13)'!$1:$5</definedName>
    <definedName name="Z_CA9D89A1_0EED_11D8_8901_00B0D086EFED_.wvu.PrintTitles" localSheetId="16" hidden="1">'Employee (14)'!$A:$A,'Employee (14)'!$1:$5</definedName>
    <definedName name="Z_CA9D89A1_0EED_11D8_8901_00B0D086EFED_.wvu.PrintTitles" localSheetId="17" hidden="1">'Employee (15)'!$A:$A,'Employee (15)'!$1:$5</definedName>
    <definedName name="Z_CA9D89A1_0EED_11D8_8901_00B0D086EFED_.wvu.PrintTitles" localSheetId="4" hidden="1">'Employee (2)'!$A:$A,'Employee (2)'!$1:$5</definedName>
    <definedName name="Z_CA9D89A1_0EED_11D8_8901_00B0D086EFED_.wvu.PrintTitles" localSheetId="5" hidden="1">'Employee (3)'!$A:$A,'Employee (3)'!$1:$5</definedName>
    <definedName name="Z_CA9D89A1_0EED_11D8_8901_00B0D086EFED_.wvu.PrintTitles" localSheetId="6" hidden="1">'Employee (4)'!$A:$A,'Employee (4)'!$1:$5</definedName>
    <definedName name="Z_CA9D89A1_0EED_11D8_8901_00B0D086EFED_.wvu.PrintTitles" localSheetId="7" hidden="1">'Employee (5)'!$A:$A,'Employee (5)'!$1:$5</definedName>
    <definedName name="Z_CA9D89A1_0EED_11D8_8901_00B0D086EFED_.wvu.PrintTitles" localSheetId="8" hidden="1">'Employee (6)'!$A:$A,'Employee (6)'!$1:$5</definedName>
    <definedName name="Z_CA9D89A1_0EED_11D8_8901_00B0D086EFED_.wvu.PrintTitles" localSheetId="9" hidden="1">'Employee (7)'!$A:$A,'Employee (7)'!$1:$5</definedName>
    <definedName name="Z_CA9D89A1_0EED_11D8_8901_00B0D086EFED_.wvu.PrintTitles" localSheetId="10" hidden="1">'Employee (8)'!$A:$A,'Employee (8)'!$1:$5</definedName>
    <definedName name="Z_CA9D89A1_0EED_11D8_8901_00B0D086EFED_.wvu.PrintTitles" localSheetId="11" hidden="1">'Employee (9)'!$A:$A,'Employee (9)'!$1:$5</definedName>
    <definedName name="Z_CDE477D6_DA92_45B1_8D5C_45BD088F8AC2_.wvu.Cols" localSheetId="3" hidden="1">'Employee (1)'!$I:$P</definedName>
    <definedName name="Z_CDE477D6_DA92_45B1_8D5C_45BD088F8AC2_.wvu.Cols" localSheetId="12" hidden="1">'Employee (10)'!$I:$P</definedName>
    <definedName name="Z_CDE477D6_DA92_45B1_8D5C_45BD088F8AC2_.wvu.Cols" localSheetId="13" hidden="1">'Employee (11)'!$I:$P</definedName>
    <definedName name="Z_CDE477D6_DA92_45B1_8D5C_45BD088F8AC2_.wvu.Cols" localSheetId="14" hidden="1">'Employee (12)'!$I:$P</definedName>
    <definedName name="Z_CDE477D6_DA92_45B1_8D5C_45BD088F8AC2_.wvu.Cols" localSheetId="15" hidden="1">'Employee (13)'!$I:$P</definedName>
    <definedName name="Z_CDE477D6_DA92_45B1_8D5C_45BD088F8AC2_.wvu.Cols" localSheetId="16" hidden="1">'Employee (14)'!$I:$P</definedName>
    <definedName name="Z_CDE477D6_DA92_45B1_8D5C_45BD088F8AC2_.wvu.Cols" localSheetId="17" hidden="1">'Employee (15)'!$I:$P</definedName>
    <definedName name="Z_CDE477D6_DA92_45B1_8D5C_45BD088F8AC2_.wvu.Cols" localSheetId="4" hidden="1">'Employee (2)'!$I:$P</definedName>
    <definedName name="Z_CDE477D6_DA92_45B1_8D5C_45BD088F8AC2_.wvu.Cols" localSheetId="5" hidden="1">'Employee (3)'!$I:$P</definedName>
    <definedName name="Z_CDE477D6_DA92_45B1_8D5C_45BD088F8AC2_.wvu.Cols" localSheetId="6" hidden="1">'Employee (4)'!$I:$P</definedName>
    <definedName name="Z_CDE477D6_DA92_45B1_8D5C_45BD088F8AC2_.wvu.Cols" localSheetId="7" hidden="1">'Employee (5)'!$I:$P</definedName>
    <definedName name="Z_CDE477D6_DA92_45B1_8D5C_45BD088F8AC2_.wvu.Cols" localSheetId="8" hidden="1">'Employee (6)'!$I:$P</definedName>
    <definedName name="Z_CDE477D6_DA92_45B1_8D5C_45BD088F8AC2_.wvu.Cols" localSheetId="9" hidden="1">'Employee (7)'!$I:$P</definedName>
    <definedName name="Z_CDE477D6_DA92_45B1_8D5C_45BD088F8AC2_.wvu.Cols" localSheetId="10" hidden="1">'Employee (8)'!$I:$P</definedName>
    <definedName name="Z_CDE477D6_DA92_45B1_8D5C_45BD088F8AC2_.wvu.Cols" localSheetId="11" hidden="1">'Employee (9)'!$I:$P</definedName>
    <definedName name="Z_CDE477D6_DA92_45B1_8D5C_45BD088F8AC2_.wvu.Cols" localSheetId="1" hidden="1">'Facility Summary'!$P:$IV</definedName>
    <definedName name="Z_CDE477D6_DA92_45B1_8D5C_45BD088F8AC2_.wvu.Cols" localSheetId="2" hidden="1">'Value Verification'!$1:$1048576</definedName>
    <definedName name="Z_CDE477D6_DA92_45B1_8D5C_45BD088F8AC2_.wvu.FilterData" localSheetId="3" hidden="1">'Employee (1)'!$F$210:$G$219</definedName>
    <definedName name="Z_CDE477D6_DA92_45B1_8D5C_45BD088F8AC2_.wvu.FilterData" localSheetId="12" hidden="1">'Employee (10)'!$F$210:$G$219</definedName>
    <definedName name="Z_CDE477D6_DA92_45B1_8D5C_45BD088F8AC2_.wvu.FilterData" localSheetId="13" hidden="1">'Employee (11)'!$F$210:$G$219</definedName>
    <definedName name="Z_CDE477D6_DA92_45B1_8D5C_45BD088F8AC2_.wvu.FilterData" localSheetId="14" hidden="1">'Employee (12)'!$F$210:$G$219</definedName>
    <definedName name="Z_CDE477D6_DA92_45B1_8D5C_45BD088F8AC2_.wvu.FilterData" localSheetId="15" hidden="1">'Employee (13)'!$F$210:$G$219</definedName>
    <definedName name="Z_CDE477D6_DA92_45B1_8D5C_45BD088F8AC2_.wvu.FilterData" localSheetId="16" hidden="1">'Employee (14)'!$F$210:$G$219</definedName>
    <definedName name="Z_CDE477D6_DA92_45B1_8D5C_45BD088F8AC2_.wvu.FilterData" localSheetId="17" hidden="1">'Employee (15)'!$F$210:$G$219</definedName>
    <definedName name="Z_CDE477D6_DA92_45B1_8D5C_45BD088F8AC2_.wvu.FilterData" localSheetId="4" hidden="1">'Employee (2)'!$F$210:$G$219</definedName>
    <definedName name="Z_CDE477D6_DA92_45B1_8D5C_45BD088F8AC2_.wvu.FilterData" localSheetId="5" hidden="1">'Employee (3)'!$F$210:$G$219</definedName>
    <definedName name="Z_CDE477D6_DA92_45B1_8D5C_45BD088F8AC2_.wvu.FilterData" localSheetId="6" hidden="1">'Employee (4)'!$F$210:$G$219</definedName>
    <definedName name="Z_CDE477D6_DA92_45B1_8D5C_45BD088F8AC2_.wvu.FilterData" localSheetId="7" hidden="1">'Employee (5)'!$F$210:$G$219</definedName>
    <definedName name="Z_CDE477D6_DA92_45B1_8D5C_45BD088F8AC2_.wvu.FilterData" localSheetId="8" hidden="1">'Employee (6)'!$F$210:$G$219</definedName>
    <definedName name="Z_CDE477D6_DA92_45B1_8D5C_45BD088F8AC2_.wvu.FilterData" localSheetId="9" hidden="1">'Employee (7)'!$F$210:$G$219</definedName>
    <definedName name="Z_CDE477D6_DA92_45B1_8D5C_45BD088F8AC2_.wvu.FilterData" localSheetId="10" hidden="1">'Employee (8)'!$F$210:$G$219</definedName>
    <definedName name="Z_CDE477D6_DA92_45B1_8D5C_45BD088F8AC2_.wvu.FilterData" localSheetId="11" hidden="1">'Employee (9)'!$F$210:$G$219</definedName>
    <definedName name="Z_CDE477D6_DA92_45B1_8D5C_45BD088F8AC2_.wvu.PrintArea" localSheetId="3" hidden="1">'Employee (1)'!$A$1:$P$221</definedName>
    <definedName name="Z_CDE477D6_DA92_45B1_8D5C_45BD088F8AC2_.wvu.PrintArea" localSheetId="12" hidden="1">'Employee (10)'!$A$1:$P$221</definedName>
    <definedName name="Z_CDE477D6_DA92_45B1_8D5C_45BD088F8AC2_.wvu.PrintArea" localSheetId="13" hidden="1">'Employee (11)'!$A$1:$P$221</definedName>
    <definedName name="Z_CDE477D6_DA92_45B1_8D5C_45BD088F8AC2_.wvu.PrintArea" localSheetId="14" hidden="1">'Employee (12)'!$A$1:$P$221</definedName>
    <definedName name="Z_CDE477D6_DA92_45B1_8D5C_45BD088F8AC2_.wvu.PrintArea" localSheetId="15" hidden="1">'Employee (13)'!$A$1:$P$221</definedName>
    <definedName name="Z_CDE477D6_DA92_45B1_8D5C_45BD088F8AC2_.wvu.PrintArea" localSheetId="16" hidden="1">'Employee (14)'!$A$1:$P$221</definedName>
    <definedName name="Z_CDE477D6_DA92_45B1_8D5C_45BD088F8AC2_.wvu.PrintArea" localSheetId="17" hidden="1">'Employee (15)'!$A$1:$P$221</definedName>
    <definedName name="Z_CDE477D6_DA92_45B1_8D5C_45BD088F8AC2_.wvu.PrintArea" localSheetId="4" hidden="1">'Employee (2)'!$A$1:$P$221</definedName>
    <definedName name="Z_CDE477D6_DA92_45B1_8D5C_45BD088F8AC2_.wvu.PrintArea" localSheetId="5" hidden="1">'Employee (3)'!$A$1:$P$221</definedName>
    <definedName name="Z_CDE477D6_DA92_45B1_8D5C_45BD088F8AC2_.wvu.PrintArea" localSheetId="6" hidden="1">'Employee (4)'!$A$1:$P$221</definedName>
    <definedName name="Z_CDE477D6_DA92_45B1_8D5C_45BD088F8AC2_.wvu.PrintArea" localSheetId="7" hidden="1">'Employee (5)'!$A$1:$P$221</definedName>
    <definedName name="Z_CDE477D6_DA92_45B1_8D5C_45BD088F8AC2_.wvu.PrintArea" localSheetId="8" hidden="1">'Employee (6)'!$A$1:$P$221</definedName>
    <definedName name="Z_CDE477D6_DA92_45B1_8D5C_45BD088F8AC2_.wvu.PrintArea" localSheetId="9" hidden="1">'Employee (7)'!$A$1:$P$221</definedName>
    <definedName name="Z_CDE477D6_DA92_45B1_8D5C_45BD088F8AC2_.wvu.PrintArea" localSheetId="10" hidden="1">'Employee (8)'!$A$1:$P$221</definedName>
    <definedName name="Z_CDE477D6_DA92_45B1_8D5C_45BD088F8AC2_.wvu.PrintArea" localSheetId="11" hidden="1">'Employee (9)'!$A$1:$P$221</definedName>
    <definedName name="Z_CDE477D6_DA92_45B1_8D5C_45BD088F8AC2_.wvu.PrintArea" localSheetId="1" hidden="1">'Facility Summary'!$A$1:$N$29</definedName>
    <definedName name="Z_CDE477D6_DA92_45B1_8D5C_45BD088F8AC2_.wvu.PrintTitles" localSheetId="3" hidden="1">'Employee (1)'!$A:$A,'Employee (1)'!$1:$5</definedName>
    <definedName name="Z_CDE477D6_DA92_45B1_8D5C_45BD088F8AC2_.wvu.PrintTitles" localSheetId="12" hidden="1">'Employee (10)'!$A:$A,'Employee (10)'!$1:$5</definedName>
    <definedName name="Z_CDE477D6_DA92_45B1_8D5C_45BD088F8AC2_.wvu.PrintTitles" localSheetId="13" hidden="1">'Employee (11)'!$A:$A,'Employee (11)'!$1:$5</definedName>
    <definedName name="Z_CDE477D6_DA92_45B1_8D5C_45BD088F8AC2_.wvu.PrintTitles" localSheetId="14" hidden="1">'Employee (12)'!$A:$A,'Employee (12)'!$1:$5</definedName>
    <definedName name="Z_CDE477D6_DA92_45B1_8D5C_45BD088F8AC2_.wvu.PrintTitles" localSheetId="15" hidden="1">'Employee (13)'!$A:$A,'Employee (13)'!$1:$5</definedName>
    <definedName name="Z_CDE477D6_DA92_45B1_8D5C_45BD088F8AC2_.wvu.PrintTitles" localSheetId="16" hidden="1">'Employee (14)'!$A:$A,'Employee (14)'!$1:$5</definedName>
    <definedName name="Z_CDE477D6_DA92_45B1_8D5C_45BD088F8AC2_.wvu.PrintTitles" localSheetId="17" hidden="1">'Employee (15)'!$A:$A,'Employee (15)'!$1:$5</definedName>
    <definedName name="Z_CDE477D6_DA92_45B1_8D5C_45BD088F8AC2_.wvu.PrintTitles" localSheetId="4" hidden="1">'Employee (2)'!$A:$A,'Employee (2)'!$1:$5</definedName>
    <definedName name="Z_CDE477D6_DA92_45B1_8D5C_45BD088F8AC2_.wvu.PrintTitles" localSheetId="5" hidden="1">'Employee (3)'!$A:$A,'Employee (3)'!$1:$5</definedName>
    <definedName name="Z_CDE477D6_DA92_45B1_8D5C_45BD088F8AC2_.wvu.PrintTitles" localSheetId="6" hidden="1">'Employee (4)'!$A:$A,'Employee (4)'!$1:$5</definedName>
    <definedName name="Z_CDE477D6_DA92_45B1_8D5C_45BD088F8AC2_.wvu.PrintTitles" localSheetId="7" hidden="1">'Employee (5)'!$A:$A,'Employee (5)'!$1:$5</definedName>
    <definedName name="Z_CDE477D6_DA92_45B1_8D5C_45BD088F8AC2_.wvu.PrintTitles" localSheetId="8" hidden="1">'Employee (6)'!$A:$A,'Employee (6)'!$1:$5</definedName>
    <definedName name="Z_CDE477D6_DA92_45B1_8D5C_45BD088F8AC2_.wvu.PrintTitles" localSheetId="9" hidden="1">'Employee (7)'!$A:$A,'Employee (7)'!$1:$5</definedName>
    <definedName name="Z_CDE477D6_DA92_45B1_8D5C_45BD088F8AC2_.wvu.PrintTitles" localSheetId="10" hidden="1">'Employee (8)'!$A:$A,'Employee (8)'!$1:$5</definedName>
    <definedName name="Z_CDE477D6_DA92_45B1_8D5C_45BD088F8AC2_.wvu.PrintTitles" localSheetId="11" hidden="1">'Employee (9)'!$A:$A,'Employee (9)'!$1:$5</definedName>
  </definedNames>
  <calcPr calcId="152511"/>
  <customWorkbookViews>
    <customWorkbookView name="Mike Thompson - Personal View" guid="{42B6FDD4-B827-4A2A-981A-C233361E5056}" mergeInterval="0" personalView="1" maximized="1" windowWidth="1020" windowHeight="539" tabRatio="686" activeSheetId="1"/>
    <customWorkbookView name="JMontgomery - Personal View" guid="{CDE477D6-DA92-45B1-8D5C-45BD088F8AC2}" mergeInterval="0" personalView="1" maximized="1" windowWidth="1020" windowHeight="552" tabRatio="686" activeSheetId="11" showComments="commIndAndComment"/>
    <customWorkbookView name="Preferred Customer - Personal View" guid="{93B6B340-0EC5-11D8-BF45-CD8ED24ECD49}" mergeInterval="0" personalView="1" maximized="1" windowWidth="796" windowHeight="438" tabRatio="687" activeSheetId="1"/>
    <customWorkbookView name="AHunike - Personal View" guid="{CA9D89A1-0EED-11D8-8901-00B0D086EFED}" mergeInterval="0" personalView="1" maximized="1" windowWidth="1020" windowHeight="559" tabRatio="687" activeSheetId="2" showComments="commIndAndComment"/>
    <customWorkbookView name="Aydlett Hunike - Personal View" guid="{5EA28904-8A22-4B3F-B3E8-4CF8997CC1A0}" mergeInterval="0" personalView="1" maximized="1" windowWidth="1020" windowHeight="561" tabRatio="687" activeSheetId="2"/>
  </customWorkbookViews>
</workbook>
</file>

<file path=xl/calcChain.xml><?xml version="1.0" encoding="utf-8"?>
<calcChain xmlns="http://schemas.openxmlformats.org/spreadsheetml/2006/main">
  <c r="B2" i="1" l="1"/>
  <c r="M27" i="1" l="1"/>
  <c r="M26" i="1"/>
  <c r="M25" i="1"/>
  <c r="M24" i="1"/>
  <c r="M23" i="1"/>
  <c r="B5" i="1"/>
  <c r="G7" i="20" l="1"/>
  <c r="H7" i="20"/>
  <c r="G8" i="20"/>
  <c r="H8" i="20"/>
  <c r="G9" i="20"/>
  <c r="H9" i="20"/>
  <c r="G10" i="20"/>
  <c r="H10" i="20"/>
  <c r="G11" i="20"/>
  <c r="H11" i="20"/>
  <c r="G12" i="20"/>
  <c r="H12" i="20"/>
  <c r="G13" i="20"/>
  <c r="H13" i="20"/>
  <c r="G14" i="20"/>
  <c r="H14" i="20"/>
  <c r="G15" i="20"/>
  <c r="H15" i="20"/>
  <c r="G16" i="20"/>
  <c r="H16" i="20"/>
  <c r="G17" i="20"/>
  <c r="H17" i="20"/>
  <c r="G18" i="20"/>
  <c r="H18" i="20"/>
  <c r="G19" i="20"/>
  <c r="H19" i="20"/>
  <c r="G20" i="20"/>
  <c r="H20" i="20"/>
  <c r="G21" i="20"/>
  <c r="H21" i="20"/>
  <c r="G22" i="20"/>
  <c r="H22" i="20"/>
  <c r="G23" i="20"/>
  <c r="H23" i="20"/>
  <c r="G24" i="20"/>
  <c r="H24" i="20"/>
  <c r="G25" i="20"/>
  <c r="H25" i="20"/>
  <c r="G26" i="20"/>
  <c r="H26" i="20"/>
  <c r="G27" i="20"/>
  <c r="H27" i="20"/>
  <c r="G28" i="20"/>
  <c r="H28" i="20"/>
  <c r="G29" i="20"/>
  <c r="H29" i="20"/>
  <c r="G30" i="20"/>
  <c r="H30" i="20"/>
  <c r="G31" i="20"/>
  <c r="H31" i="20"/>
  <c r="G32" i="20"/>
  <c r="H32" i="20"/>
  <c r="G33" i="20"/>
  <c r="H33" i="20"/>
  <c r="G34" i="20"/>
  <c r="H34" i="20"/>
  <c r="G35" i="20"/>
  <c r="H35" i="20"/>
  <c r="G36" i="20"/>
  <c r="H36" i="20"/>
  <c r="G37" i="20"/>
  <c r="H37" i="20"/>
  <c r="G38" i="20"/>
  <c r="H38" i="20"/>
  <c r="G39" i="20"/>
  <c r="H39" i="20"/>
  <c r="G40" i="20"/>
  <c r="H40" i="20"/>
  <c r="G41" i="20"/>
  <c r="H41" i="20"/>
  <c r="G42" i="20"/>
  <c r="H42" i="20"/>
  <c r="G43" i="20"/>
  <c r="H43" i="20"/>
  <c r="G44" i="20"/>
  <c r="H44" i="20"/>
  <c r="G45" i="20"/>
  <c r="H45" i="20"/>
  <c r="G46" i="20"/>
  <c r="H46" i="20"/>
  <c r="G47" i="20"/>
  <c r="H47" i="20"/>
  <c r="G48" i="20"/>
  <c r="H48" i="20"/>
  <c r="G49" i="20"/>
  <c r="H49" i="20"/>
  <c r="G50" i="20"/>
  <c r="H50" i="20"/>
  <c r="G51" i="20"/>
  <c r="H51" i="20"/>
  <c r="G52" i="20"/>
  <c r="H52" i="20"/>
  <c r="G53" i="20"/>
  <c r="H53" i="20"/>
  <c r="G54" i="20"/>
  <c r="H54" i="20"/>
  <c r="G55" i="20"/>
  <c r="H55" i="20"/>
  <c r="G56" i="20"/>
  <c r="H56" i="20"/>
  <c r="G57" i="20"/>
  <c r="H57" i="20"/>
  <c r="G58" i="20"/>
  <c r="H58" i="20"/>
  <c r="G59" i="20"/>
  <c r="H59" i="20"/>
  <c r="G60" i="20"/>
  <c r="H60" i="20"/>
  <c r="G61" i="20"/>
  <c r="H61" i="20"/>
  <c r="G62" i="20"/>
  <c r="H62" i="20"/>
  <c r="G63" i="20"/>
  <c r="H63" i="20"/>
  <c r="G64" i="20"/>
  <c r="H64" i="20"/>
  <c r="G65" i="20"/>
  <c r="H65" i="20"/>
  <c r="G66" i="20"/>
  <c r="H66" i="20"/>
  <c r="G67" i="20"/>
  <c r="H67" i="20"/>
  <c r="G68" i="20"/>
  <c r="H68" i="20"/>
  <c r="G69" i="20"/>
  <c r="H69" i="20"/>
  <c r="G70" i="20"/>
  <c r="H70" i="20"/>
  <c r="G71" i="20"/>
  <c r="H71" i="20"/>
  <c r="G72" i="20"/>
  <c r="H72" i="20"/>
  <c r="G73" i="20"/>
  <c r="H73" i="20"/>
  <c r="G74" i="20"/>
  <c r="H74" i="20"/>
  <c r="G75" i="20"/>
  <c r="H75" i="20"/>
  <c r="G76" i="20"/>
  <c r="H76" i="20"/>
  <c r="G77" i="20"/>
  <c r="H77" i="20"/>
  <c r="G78" i="20"/>
  <c r="H78" i="20"/>
  <c r="G79" i="20"/>
  <c r="H79" i="20"/>
  <c r="G80" i="20"/>
  <c r="H80" i="20"/>
  <c r="G81" i="20"/>
  <c r="H81" i="20"/>
  <c r="G82" i="20"/>
  <c r="H82" i="20"/>
  <c r="G83" i="20"/>
  <c r="H83" i="20"/>
  <c r="G84" i="20"/>
  <c r="H84" i="20"/>
  <c r="G85" i="20"/>
  <c r="H85" i="20"/>
  <c r="G86" i="20"/>
  <c r="H86" i="20"/>
  <c r="G87" i="20"/>
  <c r="H87" i="20"/>
  <c r="G88" i="20"/>
  <c r="H88" i="20"/>
  <c r="G89" i="20"/>
  <c r="H89" i="20"/>
  <c r="G90" i="20"/>
  <c r="H90" i="20"/>
  <c r="G91" i="20"/>
  <c r="H91" i="20"/>
  <c r="G92" i="20"/>
  <c r="H92" i="20"/>
  <c r="G93" i="20"/>
  <c r="H93" i="20"/>
  <c r="G94" i="20"/>
  <c r="H94" i="20"/>
  <c r="G95" i="20"/>
  <c r="H95" i="20"/>
  <c r="G96" i="20"/>
  <c r="H96" i="20"/>
  <c r="G97" i="20"/>
  <c r="H97" i="20"/>
  <c r="G98" i="20"/>
  <c r="H98" i="20"/>
  <c r="G99" i="20"/>
  <c r="H99" i="20"/>
  <c r="G100" i="20"/>
  <c r="H100" i="20"/>
  <c r="G101" i="20"/>
  <c r="H101" i="20"/>
  <c r="G102" i="20"/>
  <c r="H102" i="20"/>
  <c r="G103" i="20"/>
  <c r="H103" i="20"/>
  <c r="G104" i="20"/>
  <c r="H104" i="20"/>
  <c r="G105" i="20"/>
  <c r="H105" i="20"/>
  <c r="G106" i="20"/>
  <c r="H106" i="20"/>
  <c r="G107" i="20"/>
  <c r="H107" i="20"/>
  <c r="G108" i="20"/>
  <c r="H108" i="20"/>
  <c r="G109" i="20"/>
  <c r="H109" i="20"/>
  <c r="G110" i="20"/>
  <c r="H110" i="20"/>
  <c r="G111" i="20"/>
  <c r="H111" i="20"/>
  <c r="G112" i="20"/>
  <c r="H112" i="20"/>
  <c r="G113" i="20"/>
  <c r="H113" i="20"/>
  <c r="G114" i="20"/>
  <c r="H114" i="20"/>
  <c r="G115" i="20"/>
  <c r="H115" i="20"/>
  <c r="G116" i="20"/>
  <c r="H116" i="20"/>
  <c r="G117" i="20"/>
  <c r="H117" i="20"/>
  <c r="G118" i="20"/>
  <c r="H118" i="20"/>
  <c r="G119" i="20"/>
  <c r="H119" i="20"/>
  <c r="G120" i="20"/>
  <c r="H120" i="20"/>
  <c r="G121" i="20"/>
  <c r="H121" i="20"/>
  <c r="G122" i="20"/>
  <c r="H122" i="20"/>
  <c r="G123" i="20"/>
  <c r="H123" i="20"/>
  <c r="G124" i="20"/>
  <c r="H124" i="20"/>
  <c r="G125" i="20"/>
  <c r="H125" i="20"/>
  <c r="G126" i="20"/>
  <c r="H126" i="20"/>
  <c r="G127" i="20"/>
  <c r="H127" i="20"/>
  <c r="G128" i="20"/>
  <c r="H128" i="20"/>
  <c r="G129" i="20"/>
  <c r="H129" i="20"/>
  <c r="G130" i="20"/>
  <c r="H130" i="20"/>
  <c r="G131" i="20"/>
  <c r="H131" i="20"/>
  <c r="G132" i="20"/>
  <c r="H132" i="20"/>
  <c r="G133" i="20"/>
  <c r="H133" i="20"/>
  <c r="G134" i="20"/>
  <c r="H134" i="20"/>
  <c r="G135" i="20"/>
  <c r="H135" i="20"/>
  <c r="G136" i="20"/>
  <c r="H136" i="20"/>
  <c r="G137" i="20"/>
  <c r="H137" i="20"/>
  <c r="G138" i="20"/>
  <c r="H138" i="20"/>
  <c r="G139" i="20"/>
  <c r="H139" i="20"/>
  <c r="G140" i="20"/>
  <c r="H140" i="20"/>
  <c r="G141" i="20"/>
  <c r="H141" i="20"/>
  <c r="G142" i="20"/>
  <c r="H142" i="20"/>
  <c r="G143" i="20"/>
  <c r="H143" i="20"/>
  <c r="G144" i="20"/>
  <c r="H144" i="20"/>
  <c r="G145" i="20"/>
  <c r="H145" i="20"/>
  <c r="G146" i="20"/>
  <c r="H146" i="20"/>
  <c r="G147" i="20"/>
  <c r="H147" i="20"/>
  <c r="G148" i="20"/>
  <c r="H148" i="20"/>
  <c r="G149" i="20"/>
  <c r="H149" i="20"/>
  <c r="G150" i="20"/>
  <c r="H150" i="20"/>
  <c r="G151" i="20"/>
  <c r="H151" i="20"/>
  <c r="G152" i="20"/>
  <c r="H152" i="20"/>
  <c r="G153" i="20"/>
  <c r="H153" i="20"/>
  <c r="G154" i="20"/>
  <c r="H154" i="20"/>
  <c r="G155" i="20"/>
  <c r="H155" i="20"/>
  <c r="G156" i="20"/>
  <c r="H156" i="20"/>
  <c r="G157" i="20"/>
  <c r="H157" i="20"/>
  <c r="G158" i="20"/>
  <c r="H158" i="20"/>
  <c r="G159" i="20"/>
  <c r="H159" i="20"/>
  <c r="G160" i="20"/>
  <c r="H160" i="20"/>
  <c r="G161" i="20"/>
  <c r="H161" i="20"/>
  <c r="G162" i="20"/>
  <c r="H162" i="20"/>
  <c r="G163" i="20"/>
  <c r="H163" i="20"/>
  <c r="G164" i="20"/>
  <c r="H164" i="20"/>
  <c r="G165" i="20"/>
  <c r="H165" i="20"/>
  <c r="G166" i="20"/>
  <c r="H166" i="20"/>
  <c r="G167" i="20"/>
  <c r="H167" i="20"/>
  <c r="G168" i="20"/>
  <c r="H168" i="20"/>
  <c r="G169" i="20"/>
  <c r="H169" i="20"/>
  <c r="G170" i="20"/>
  <c r="H170" i="20"/>
  <c r="G171" i="20"/>
  <c r="H171" i="20"/>
  <c r="G172" i="20"/>
  <c r="H172" i="20"/>
  <c r="G173" i="20"/>
  <c r="H173" i="20"/>
  <c r="G174" i="20"/>
  <c r="H174" i="20"/>
  <c r="G175" i="20"/>
  <c r="H175" i="20"/>
  <c r="G176" i="20"/>
  <c r="H176" i="20"/>
  <c r="G177" i="20"/>
  <c r="H177" i="20"/>
  <c r="G178" i="20"/>
  <c r="H178" i="20"/>
  <c r="G179" i="20"/>
  <c r="H179" i="20"/>
  <c r="G180" i="20"/>
  <c r="H180" i="20"/>
  <c r="G181" i="20"/>
  <c r="H181" i="20"/>
  <c r="G182" i="20"/>
  <c r="H182" i="20"/>
  <c r="G183" i="20"/>
  <c r="H183" i="20"/>
  <c r="G184" i="20"/>
  <c r="H184" i="20"/>
  <c r="G185" i="20"/>
  <c r="H185" i="20"/>
  <c r="G186" i="20"/>
  <c r="H186" i="20"/>
  <c r="G187" i="20"/>
  <c r="H187" i="20"/>
  <c r="G188" i="20"/>
  <c r="H188" i="20"/>
  <c r="G189" i="20"/>
  <c r="H189" i="20"/>
  <c r="G190" i="20"/>
  <c r="H190" i="20"/>
  <c r="G191" i="20"/>
  <c r="H191" i="20"/>
  <c r="G192" i="20"/>
  <c r="H192" i="20"/>
  <c r="G193" i="20"/>
  <c r="H193" i="20"/>
  <c r="G194" i="20"/>
  <c r="H194" i="20"/>
  <c r="G195" i="20"/>
  <c r="H195" i="20"/>
  <c r="G196" i="20"/>
  <c r="H196" i="20"/>
  <c r="G197" i="20"/>
  <c r="H197" i="20"/>
  <c r="G198" i="20"/>
  <c r="H198" i="20"/>
  <c r="G199" i="20"/>
  <c r="H199" i="20"/>
  <c r="G200" i="20"/>
  <c r="H200" i="20"/>
  <c r="G201" i="20"/>
  <c r="H201" i="20"/>
  <c r="G202" i="20"/>
  <c r="H202" i="20"/>
  <c r="G203" i="20"/>
  <c r="H203" i="20"/>
  <c r="G204" i="20"/>
  <c r="H204" i="20"/>
  <c r="G205" i="20"/>
  <c r="H205" i="20"/>
  <c r="G7" i="21"/>
  <c r="H7" i="21"/>
  <c r="G8" i="21"/>
  <c r="H8" i="21"/>
  <c r="G9" i="21"/>
  <c r="H9" i="21"/>
  <c r="G10" i="21"/>
  <c r="H10" i="21"/>
  <c r="G11" i="21"/>
  <c r="H11" i="21"/>
  <c r="G12" i="21"/>
  <c r="H12" i="21"/>
  <c r="G13" i="21"/>
  <c r="H13" i="21"/>
  <c r="G14" i="21"/>
  <c r="H14" i="21"/>
  <c r="G15" i="21"/>
  <c r="H15" i="21"/>
  <c r="G16" i="21"/>
  <c r="H16" i="21"/>
  <c r="G17" i="21"/>
  <c r="H17" i="21"/>
  <c r="G18" i="21"/>
  <c r="H18" i="21"/>
  <c r="G19" i="21"/>
  <c r="H19" i="21"/>
  <c r="G20" i="21"/>
  <c r="H20" i="21"/>
  <c r="G21" i="21"/>
  <c r="H21" i="21"/>
  <c r="G22" i="21"/>
  <c r="H22" i="21"/>
  <c r="G23" i="21"/>
  <c r="H23" i="21"/>
  <c r="G24" i="21"/>
  <c r="H24" i="21"/>
  <c r="G25" i="21"/>
  <c r="H25" i="21"/>
  <c r="G26" i="21"/>
  <c r="H26" i="21"/>
  <c r="G27" i="21"/>
  <c r="H27" i="21"/>
  <c r="G28" i="21"/>
  <c r="H28" i="21"/>
  <c r="G29" i="21"/>
  <c r="H29" i="21"/>
  <c r="G30" i="21"/>
  <c r="H30" i="21"/>
  <c r="G31" i="21"/>
  <c r="H31" i="21"/>
  <c r="G32" i="21"/>
  <c r="H32" i="21"/>
  <c r="G33" i="21"/>
  <c r="H33" i="21"/>
  <c r="G34" i="21"/>
  <c r="H34" i="21"/>
  <c r="G35" i="21"/>
  <c r="H35" i="21"/>
  <c r="G36" i="21"/>
  <c r="H36" i="21"/>
  <c r="G37" i="21"/>
  <c r="H37" i="21"/>
  <c r="G38" i="21"/>
  <c r="H38" i="21"/>
  <c r="G39" i="21"/>
  <c r="H39" i="21"/>
  <c r="G40" i="21"/>
  <c r="H40" i="21"/>
  <c r="G41" i="21"/>
  <c r="H41" i="21"/>
  <c r="G42" i="21"/>
  <c r="H42" i="21"/>
  <c r="G43" i="21"/>
  <c r="H43" i="21"/>
  <c r="G44" i="21"/>
  <c r="H44" i="21"/>
  <c r="G45" i="21"/>
  <c r="H45" i="21"/>
  <c r="G46" i="21"/>
  <c r="H46" i="21"/>
  <c r="G47" i="21"/>
  <c r="H47" i="21"/>
  <c r="G48" i="21"/>
  <c r="H48" i="21"/>
  <c r="G49" i="21"/>
  <c r="H49" i="21"/>
  <c r="G50" i="21"/>
  <c r="H50" i="21"/>
  <c r="G51" i="21"/>
  <c r="H51" i="21"/>
  <c r="G52" i="21"/>
  <c r="H52" i="21"/>
  <c r="G53" i="21"/>
  <c r="H53" i="21"/>
  <c r="G54" i="21"/>
  <c r="H54" i="21"/>
  <c r="G55" i="21"/>
  <c r="H55" i="21"/>
  <c r="G56" i="21"/>
  <c r="H56" i="21"/>
  <c r="G57" i="21"/>
  <c r="H57" i="21"/>
  <c r="G58" i="21"/>
  <c r="H58" i="21"/>
  <c r="G59" i="21"/>
  <c r="H59" i="21"/>
  <c r="G60" i="21"/>
  <c r="H60" i="21"/>
  <c r="G61" i="21"/>
  <c r="H61" i="21"/>
  <c r="G62" i="21"/>
  <c r="H62" i="21"/>
  <c r="G63" i="21"/>
  <c r="H63" i="21"/>
  <c r="G64" i="21"/>
  <c r="H64" i="21"/>
  <c r="G65" i="21"/>
  <c r="H65" i="21"/>
  <c r="G66" i="21"/>
  <c r="H66" i="21"/>
  <c r="G67" i="21"/>
  <c r="H67" i="21"/>
  <c r="G68" i="21"/>
  <c r="H68" i="21"/>
  <c r="G69" i="21"/>
  <c r="H69" i="21"/>
  <c r="G70" i="21"/>
  <c r="H70" i="21"/>
  <c r="G71" i="21"/>
  <c r="H71" i="21"/>
  <c r="G72" i="21"/>
  <c r="H72" i="21"/>
  <c r="G73" i="21"/>
  <c r="H73" i="21"/>
  <c r="G74" i="21"/>
  <c r="H74" i="21"/>
  <c r="G75" i="21"/>
  <c r="H75" i="21"/>
  <c r="G76" i="21"/>
  <c r="H76" i="21"/>
  <c r="G77" i="21"/>
  <c r="H77" i="21"/>
  <c r="G78" i="21"/>
  <c r="H78" i="21"/>
  <c r="G79" i="21"/>
  <c r="H79" i="21"/>
  <c r="G80" i="21"/>
  <c r="H80" i="21"/>
  <c r="G81" i="21"/>
  <c r="H81" i="21"/>
  <c r="G82" i="21"/>
  <c r="H82" i="21"/>
  <c r="G83" i="21"/>
  <c r="H83" i="21"/>
  <c r="G84" i="21"/>
  <c r="H84" i="21"/>
  <c r="G85" i="21"/>
  <c r="H85" i="21"/>
  <c r="G86" i="21"/>
  <c r="H86" i="21"/>
  <c r="G87" i="21"/>
  <c r="H87" i="21"/>
  <c r="G88" i="21"/>
  <c r="H88" i="21"/>
  <c r="G89" i="21"/>
  <c r="H89" i="21"/>
  <c r="G90" i="21"/>
  <c r="H90" i="21"/>
  <c r="G91" i="21"/>
  <c r="H91" i="21"/>
  <c r="G92" i="21"/>
  <c r="H92" i="21"/>
  <c r="G93" i="21"/>
  <c r="H93" i="21"/>
  <c r="G94" i="21"/>
  <c r="H94" i="21"/>
  <c r="G95" i="21"/>
  <c r="H95" i="21"/>
  <c r="G96" i="21"/>
  <c r="H96" i="21"/>
  <c r="G97" i="21"/>
  <c r="H97" i="21"/>
  <c r="G98" i="21"/>
  <c r="H98" i="21"/>
  <c r="G99" i="21"/>
  <c r="H99" i="21"/>
  <c r="G100" i="21"/>
  <c r="H100" i="21"/>
  <c r="G101" i="21"/>
  <c r="H101" i="21"/>
  <c r="G102" i="21"/>
  <c r="H102" i="21"/>
  <c r="G103" i="21"/>
  <c r="H103" i="21"/>
  <c r="G104" i="21"/>
  <c r="H104" i="21"/>
  <c r="G105" i="21"/>
  <c r="H105" i="21"/>
  <c r="G106" i="21"/>
  <c r="H106" i="21"/>
  <c r="G107" i="21"/>
  <c r="H107" i="21"/>
  <c r="G108" i="21"/>
  <c r="H108" i="21"/>
  <c r="G109" i="21"/>
  <c r="H109" i="21"/>
  <c r="G110" i="21"/>
  <c r="H110" i="21"/>
  <c r="G111" i="21"/>
  <c r="H111" i="21"/>
  <c r="G112" i="21"/>
  <c r="H112" i="21"/>
  <c r="G113" i="21"/>
  <c r="H113" i="21"/>
  <c r="G114" i="21"/>
  <c r="H114" i="21"/>
  <c r="G115" i="21"/>
  <c r="H115" i="21"/>
  <c r="G116" i="21"/>
  <c r="H116" i="21"/>
  <c r="G117" i="21"/>
  <c r="H117" i="21"/>
  <c r="G118" i="21"/>
  <c r="H118" i="21"/>
  <c r="G119" i="21"/>
  <c r="H119" i="21"/>
  <c r="G120" i="21"/>
  <c r="H120" i="21"/>
  <c r="G121" i="21"/>
  <c r="H121" i="21"/>
  <c r="G122" i="21"/>
  <c r="H122" i="21"/>
  <c r="G123" i="21"/>
  <c r="H123" i="21"/>
  <c r="G124" i="21"/>
  <c r="H124" i="21"/>
  <c r="G125" i="21"/>
  <c r="H125" i="21"/>
  <c r="G126" i="21"/>
  <c r="H126" i="21"/>
  <c r="G127" i="21"/>
  <c r="H127" i="21"/>
  <c r="G128" i="21"/>
  <c r="H128" i="21"/>
  <c r="G129" i="21"/>
  <c r="H129" i="21"/>
  <c r="G130" i="21"/>
  <c r="H130" i="21"/>
  <c r="G131" i="21"/>
  <c r="H131" i="21"/>
  <c r="G132" i="21"/>
  <c r="H132" i="21"/>
  <c r="G133" i="21"/>
  <c r="H133" i="21"/>
  <c r="G134" i="21"/>
  <c r="H134" i="21"/>
  <c r="G135" i="21"/>
  <c r="H135" i="21"/>
  <c r="G136" i="21"/>
  <c r="H136" i="21"/>
  <c r="G137" i="21"/>
  <c r="H137" i="21"/>
  <c r="G138" i="21"/>
  <c r="H138" i="21"/>
  <c r="G139" i="21"/>
  <c r="H139" i="21"/>
  <c r="G140" i="21"/>
  <c r="H140" i="21"/>
  <c r="G141" i="21"/>
  <c r="H141" i="21"/>
  <c r="G142" i="21"/>
  <c r="H142" i="21"/>
  <c r="G143" i="21"/>
  <c r="H143" i="21"/>
  <c r="G144" i="21"/>
  <c r="H144" i="21"/>
  <c r="G145" i="21"/>
  <c r="H145" i="21"/>
  <c r="G146" i="21"/>
  <c r="H146" i="21"/>
  <c r="G147" i="21"/>
  <c r="H147" i="21"/>
  <c r="G148" i="21"/>
  <c r="H148" i="21"/>
  <c r="G149" i="21"/>
  <c r="H149" i="21"/>
  <c r="G150" i="21"/>
  <c r="H150" i="21"/>
  <c r="G151" i="21"/>
  <c r="H151" i="21"/>
  <c r="G152" i="21"/>
  <c r="H152" i="21"/>
  <c r="G153" i="21"/>
  <c r="H153" i="21"/>
  <c r="G154" i="21"/>
  <c r="H154" i="21"/>
  <c r="G155" i="21"/>
  <c r="H155" i="21"/>
  <c r="G156" i="21"/>
  <c r="H156" i="21"/>
  <c r="G157" i="21"/>
  <c r="H157" i="21"/>
  <c r="G158" i="21"/>
  <c r="H158" i="21"/>
  <c r="G159" i="21"/>
  <c r="H159" i="21"/>
  <c r="G160" i="21"/>
  <c r="H160" i="21"/>
  <c r="G161" i="21"/>
  <c r="H161" i="21"/>
  <c r="G162" i="21"/>
  <c r="H162" i="21"/>
  <c r="G163" i="21"/>
  <c r="H163" i="21"/>
  <c r="G164" i="21"/>
  <c r="H164" i="21"/>
  <c r="G165" i="21"/>
  <c r="H165" i="21"/>
  <c r="G166" i="21"/>
  <c r="H166" i="21"/>
  <c r="G167" i="21"/>
  <c r="H167" i="21"/>
  <c r="G168" i="21"/>
  <c r="H168" i="21"/>
  <c r="G169" i="21"/>
  <c r="H169" i="21"/>
  <c r="G170" i="21"/>
  <c r="H170" i="21"/>
  <c r="G171" i="21"/>
  <c r="H171" i="21"/>
  <c r="G172" i="21"/>
  <c r="H172" i="21"/>
  <c r="G173" i="21"/>
  <c r="H173" i="21"/>
  <c r="G174" i="21"/>
  <c r="H174" i="21"/>
  <c r="G175" i="21"/>
  <c r="H175" i="21"/>
  <c r="G176" i="21"/>
  <c r="H176" i="21"/>
  <c r="G177" i="21"/>
  <c r="H177" i="21"/>
  <c r="G178" i="21"/>
  <c r="H178" i="21"/>
  <c r="G179" i="21"/>
  <c r="H179" i="21"/>
  <c r="G180" i="21"/>
  <c r="H180" i="21"/>
  <c r="G181" i="21"/>
  <c r="H181" i="21"/>
  <c r="G182" i="21"/>
  <c r="H182" i="21"/>
  <c r="G183" i="21"/>
  <c r="H183" i="21"/>
  <c r="G184" i="21"/>
  <c r="H184" i="21"/>
  <c r="G185" i="21"/>
  <c r="H185" i="21"/>
  <c r="G186" i="21"/>
  <c r="H186" i="21"/>
  <c r="G187" i="21"/>
  <c r="H187" i="21"/>
  <c r="G188" i="21"/>
  <c r="H188" i="21"/>
  <c r="G189" i="21"/>
  <c r="H189" i="21"/>
  <c r="G190" i="21"/>
  <c r="H190" i="21"/>
  <c r="G191" i="21"/>
  <c r="H191" i="21"/>
  <c r="G192" i="21"/>
  <c r="H192" i="21"/>
  <c r="G193" i="21"/>
  <c r="H193" i="21"/>
  <c r="G194" i="21"/>
  <c r="H194" i="21"/>
  <c r="G195" i="21"/>
  <c r="H195" i="21"/>
  <c r="G196" i="21"/>
  <c r="H196" i="21"/>
  <c r="G197" i="21"/>
  <c r="H197" i="21"/>
  <c r="G198" i="21"/>
  <c r="H198" i="21"/>
  <c r="G199" i="21"/>
  <c r="H199" i="21"/>
  <c r="G200" i="21"/>
  <c r="H200" i="21"/>
  <c r="G201" i="21"/>
  <c r="H201" i="21"/>
  <c r="G202" i="21"/>
  <c r="H202" i="21"/>
  <c r="G203" i="21"/>
  <c r="H203" i="21"/>
  <c r="G204" i="21"/>
  <c r="H204" i="21"/>
  <c r="G205" i="21"/>
  <c r="H205" i="21"/>
  <c r="G7" i="22"/>
  <c r="H7" i="22"/>
  <c r="G8" i="22"/>
  <c r="H8" i="22"/>
  <c r="G9" i="22"/>
  <c r="H9" i="22"/>
  <c r="G10" i="22"/>
  <c r="H10" i="22"/>
  <c r="G11" i="22"/>
  <c r="H11" i="22"/>
  <c r="G12" i="22"/>
  <c r="H12" i="22"/>
  <c r="G13" i="22"/>
  <c r="H13" i="22"/>
  <c r="G14" i="22"/>
  <c r="H14" i="22"/>
  <c r="G15" i="22"/>
  <c r="H15" i="22"/>
  <c r="G16" i="22"/>
  <c r="H16" i="22"/>
  <c r="G17" i="22"/>
  <c r="H17" i="22"/>
  <c r="G18" i="22"/>
  <c r="H18" i="22"/>
  <c r="G19" i="22"/>
  <c r="H19" i="22"/>
  <c r="G20" i="22"/>
  <c r="H20" i="22"/>
  <c r="G21" i="22"/>
  <c r="H21" i="22"/>
  <c r="G22" i="22"/>
  <c r="H22" i="22"/>
  <c r="G23" i="22"/>
  <c r="H23" i="22"/>
  <c r="G24" i="22"/>
  <c r="H24" i="22"/>
  <c r="G25" i="22"/>
  <c r="H25" i="22"/>
  <c r="G26" i="22"/>
  <c r="H26" i="22"/>
  <c r="G27" i="22"/>
  <c r="H27" i="22"/>
  <c r="G28" i="22"/>
  <c r="H28" i="22"/>
  <c r="G29" i="22"/>
  <c r="H29" i="22"/>
  <c r="G30" i="22"/>
  <c r="H30" i="22"/>
  <c r="G31" i="22"/>
  <c r="H31" i="22"/>
  <c r="G32" i="22"/>
  <c r="H32" i="22"/>
  <c r="G33" i="22"/>
  <c r="H33" i="22"/>
  <c r="G34" i="22"/>
  <c r="H34" i="22"/>
  <c r="G35" i="22"/>
  <c r="H35" i="22"/>
  <c r="G36" i="22"/>
  <c r="H36" i="22"/>
  <c r="G37" i="22"/>
  <c r="H37" i="22"/>
  <c r="G38" i="22"/>
  <c r="H38" i="22"/>
  <c r="G39" i="22"/>
  <c r="H39" i="22"/>
  <c r="G40" i="22"/>
  <c r="H40" i="22"/>
  <c r="G41" i="22"/>
  <c r="H41" i="22"/>
  <c r="G42" i="22"/>
  <c r="H42" i="22"/>
  <c r="G43" i="22"/>
  <c r="H43" i="22"/>
  <c r="G44" i="22"/>
  <c r="H44" i="22"/>
  <c r="G45" i="22"/>
  <c r="H45" i="22"/>
  <c r="G46" i="22"/>
  <c r="H46" i="22"/>
  <c r="G47" i="22"/>
  <c r="H47" i="22"/>
  <c r="G48" i="22"/>
  <c r="H48" i="22"/>
  <c r="G49" i="22"/>
  <c r="H49" i="22"/>
  <c r="G50" i="22"/>
  <c r="H50" i="22"/>
  <c r="G51" i="22"/>
  <c r="H51" i="22"/>
  <c r="G52" i="22"/>
  <c r="H52" i="22"/>
  <c r="G53" i="22"/>
  <c r="H53" i="22"/>
  <c r="G54" i="22"/>
  <c r="H54" i="22"/>
  <c r="G55" i="22"/>
  <c r="H55" i="22"/>
  <c r="G56" i="22"/>
  <c r="H56" i="22"/>
  <c r="G57" i="22"/>
  <c r="H57" i="22"/>
  <c r="G58" i="22"/>
  <c r="H58" i="22"/>
  <c r="G59" i="22"/>
  <c r="H59" i="22"/>
  <c r="G60" i="22"/>
  <c r="H60" i="22"/>
  <c r="G61" i="22"/>
  <c r="H61" i="22"/>
  <c r="G62" i="22"/>
  <c r="H62" i="22"/>
  <c r="G63" i="22"/>
  <c r="H63" i="22"/>
  <c r="G64" i="22"/>
  <c r="H64" i="22"/>
  <c r="G65" i="22"/>
  <c r="H65" i="22"/>
  <c r="G66" i="22"/>
  <c r="H66" i="22"/>
  <c r="G67" i="22"/>
  <c r="H67" i="22"/>
  <c r="G68" i="22"/>
  <c r="H68" i="22"/>
  <c r="G69" i="22"/>
  <c r="H69" i="22"/>
  <c r="G70" i="22"/>
  <c r="H70" i="22"/>
  <c r="G71" i="22"/>
  <c r="H71" i="22"/>
  <c r="G72" i="22"/>
  <c r="H72" i="22"/>
  <c r="G73" i="22"/>
  <c r="H73" i="22"/>
  <c r="G74" i="22"/>
  <c r="H74" i="22"/>
  <c r="G75" i="22"/>
  <c r="H75" i="22"/>
  <c r="G76" i="22"/>
  <c r="H76" i="22"/>
  <c r="G77" i="22"/>
  <c r="H77" i="22"/>
  <c r="G78" i="22"/>
  <c r="H78" i="22"/>
  <c r="G79" i="22"/>
  <c r="H79" i="22"/>
  <c r="G80" i="22"/>
  <c r="H80" i="22"/>
  <c r="G81" i="22"/>
  <c r="H81" i="22"/>
  <c r="G82" i="22"/>
  <c r="H82" i="22"/>
  <c r="G83" i="22"/>
  <c r="H83" i="22"/>
  <c r="G84" i="22"/>
  <c r="H84" i="22"/>
  <c r="G85" i="22"/>
  <c r="H85" i="22"/>
  <c r="G86" i="22"/>
  <c r="H86" i="22"/>
  <c r="G87" i="22"/>
  <c r="H87" i="22"/>
  <c r="G88" i="22"/>
  <c r="H88" i="22"/>
  <c r="G89" i="22"/>
  <c r="H89" i="22"/>
  <c r="G90" i="22"/>
  <c r="H90" i="22"/>
  <c r="G91" i="22"/>
  <c r="H91" i="22"/>
  <c r="G92" i="22"/>
  <c r="H92" i="22"/>
  <c r="G93" i="22"/>
  <c r="H93" i="22"/>
  <c r="G94" i="22"/>
  <c r="H94" i="22"/>
  <c r="G95" i="22"/>
  <c r="H95" i="22"/>
  <c r="G96" i="22"/>
  <c r="H96" i="22"/>
  <c r="G97" i="22"/>
  <c r="H97" i="22"/>
  <c r="G98" i="22"/>
  <c r="H98" i="22"/>
  <c r="G99" i="22"/>
  <c r="H99" i="22"/>
  <c r="G100" i="22"/>
  <c r="H100" i="22"/>
  <c r="G101" i="22"/>
  <c r="H101" i="22"/>
  <c r="G102" i="22"/>
  <c r="H102" i="22"/>
  <c r="G103" i="22"/>
  <c r="H103" i="22"/>
  <c r="G104" i="22"/>
  <c r="H104" i="22"/>
  <c r="G105" i="22"/>
  <c r="H105" i="22"/>
  <c r="G106" i="22"/>
  <c r="H106" i="22"/>
  <c r="G107" i="22"/>
  <c r="H107" i="22"/>
  <c r="G108" i="22"/>
  <c r="H108" i="22"/>
  <c r="G109" i="22"/>
  <c r="H109" i="22"/>
  <c r="G110" i="22"/>
  <c r="H110" i="22"/>
  <c r="G111" i="22"/>
  <c r="H111" i="22"/>
  <c r="G112" i="22"/>
  <c r="H112" i="22"/>
  <c r="G113" i="22"/>
  <c r="H113" i="22"/>
  <c r="G114" i="22"/>
  <c r="H114" i="22"/>
  <c r="G115" i="22"/>
  <c r="H115" i="22"/>
  <c r="G116" i="22"/>
  <c r="H116" i="22"/>
  <c r="G117" i="22"/>
  <c r="H117" i="22"/>
  <c r="G118" i="22"/>
  <c r="H118" i="22"/>
  <c r="G119" i="22"/>
  <c r="H119" i="22"/>
  <c r="G120" i="22"/>
  <c r="H120" i="22"/>
  <c r="G121" i="22"/>
  <c r="H121" i="22"/>
  <c r="G122" i="22"/>
  <c r="H122" i="22"/>
  <c r="G123" i="22"/>
  <c r="H123" i="22"/>
  <c r="G124" i="22"/>
  <c r="H124" i="22"/>
  <c r="G125" i="22"/>
  <c r="H125" i="22"/>
  <c r="G126" i="22"/>
  <c r="H126" i="22"/>
  <c r="G127" i="22"/>
  <c r="H127" i="22"/>
  <c r="G128" i="22"/>
  <c r="H128" i="22"/>
  <c r="G129" i="22"/>
  <c r="H129" i="22"/>
  <c r="G130" i="22"/>
  <c r="H130" i="22"/>
  <c r="G131" i="22"/>
  <c r="H131" i="22"/>
  <c r="G132" i="22"/>
  <c r="H132" i="22"/>
  <c r="G133" i="22"/>
  <c r="H133" i="22"/>
  <c r="G134" i="22"/>
  <c r="H134" i="22"/>
  <c r="G135" i="22"/>
  <c r="H135" i="22"/>
  <c r="G136" i="22"/>
  <c r="H136" i="22"/>
  <c r="G137" i="22"/>
  <c r="H137" i="22"/>
  <c r="G138" i="22"/>
  <c r="H138" i="22"/>
  <c r="G139" i="22"/>
  <c r="H139" i="22"/>
  <c r="G140" i="22"/>
  <c r="H140" i="22"/>
  <c r="G141" i="22"/>
  <c r="H141" i="22"/>
  <c r="G142" i="22"/>
  <c r="H142" i="22"/>
  <c r="G143" i="22"/>
  <c r="H143" i="22"/>
  <c r="G144" i="22"/>
  <c r="H144" i="22"/>
  <c r="G145" i="22"/>
  <c r="H145" i="22"/>
  <c r="G146" i="22"/>
  <c r="H146" i="22"/>
  <c r="G147" i="22"/>
  <c r="H147" i="22"/>
  <c r="G148" i="22"/>
  <c r="H148" i="22"/>
  <c r="G149" i="22"/>
  <c r="H149" i="22"/>
  <c r="G150" i="22"/>
  <c r="H150" i="22"/>
  <c r="G151" i="22"/>
  <c r="H151" i="22"/>
  <c r="G152" i="22"/>
  <c r="H152" i="22"/>
  <c r="G153" i="22"/>
  <c r="H153" i="22"/>
  <c r="G154" i="22"/>
  <c r="H154" i="22"/>
  <c r="G155" i="22"/>
  <c r="H155" i="22"/>
  <c r="G156" i="22"/>
  <c r="H156" i="22"/>
  <c r="G157" i="22"/>
  <c r="H157" i="22"/>
  <c r="G158" i="22"/>
  <c r="H158" i="22"/>
  <c r="G159" i="22"/>
  <c r="H159" i="22"/>
  <c r="G160" i="22"/>
  <c r="H160" i="22"/>
  <c r="G161" i="22"/>
  <c r="H161" i="22"/>
  <c r="G162" i="22"/>
  <c r="H162" i="22"/>
  <c r="G163" i="22"/>
  <c r="H163" i="22"/>
  <c r="G164" i="22"/>
  <c r="H164" i="22"/>
  <c r="G165" i="22"/>
  <c r="H165" i="22"/>
  <c r="G166" i="22"/>
  <c r="H166" i="22"/>
  <c r="G167" i="22"/>
  <c r="H167" i="22"/>
  <c r="G168" i="22"/>
  <c r="H168" i="22"/>
  <c r="G169" i="22"/>
  <c r="H169" i="22"/>
  <c r="G170" i="22"/>
  <c r="H170" i="22"/>
  <c r="G171" i="22"/>
  <c r="H171" i="22"/>
  <c r="G172" i="22"/>
  <c r="H172" i="22"/>
  <c r="G173" i="22"/>
  <c r="H173" i="22"/>
  <c r="G174" i="22"/>
  <c r="H174" i="22"/>
  <c r="G175" i="22"/>
  <c r="H175" i="22"/>
  <c r="G176" i="22"/>
  <c r="H176" i="22"/>
  <c r="G177" i="22"/>
  <c r="H177" i="22"/>
  <c r="G178" i="22"/>
  <c r="H178" i="22"/>
  <c r="G179" i="22"/>
  <c r="H179" i="22"/>
  <c r="G180" i="22"/>
  <c r="H180" i="22"/>
  <c r="G181" i="22"/>
  <c r="H181" i="22"/>
  <c r="G182" i="22"/>
  <c r="H182" i="22"/>
  <c r="G183" i="22"/>
  <c r="H183" i="22"/>
  <c r="G184" i="22"/>
  <c r="H184" i="22"/>
  <c r="G185" i="22"/>
  <c r="H185" i="22"/>
  <c r="G186" i="22"/>
  <c r="H186" i="22"/>
  <c r="G187" i="22"/>
  <c r="H187" i="22"/>
  <c r="G188" i="22"/>
  <c r="H188" i="22"/>
  <c r="G189" i="22"/>
  <c r="H189" i="22"/>
  <c r="G190" i="22"/>
  <c r="H190" i="22"/>
  <c r="G191" i="22"/>
  <c r="H191" i="22"/>
  <c r="G192" i="22"/>
  <c r="H192" i="22"/>
  <c r="G193" i="22"/>
  <c r="H193" i="22"/>
  <c r="G194" i="22"/>
  <c r="H194" i="22"/>
  <c r="G195" i="22"/>
  <c r="H195" i="22"/>
  <c r="G196" i="22"/>
  <c r="H196" i="22"/>
  <c r="G197" i="22"/>
  <c r="H197" i="22"/>
  <c r="G198" i="22"/>
  <c r="H198" i="22"/>
  <c r="G199" i="22"/>
  <c r="H199" i="22"/>
  <c r="G200" i="22"/>
  <c r="H200" i="22"/>
  <c r="G201" i="22"/>
  <c r="H201" i="22"/>
  <c r="G202" i="22"/>
  <c r="H202" i="22"/>
  <c r="G203" i="22"/>
  <c r="H203" i="22"/>
  <c r="G204" i="22"/>
  <c r="H204" i="22"/>
  <c r="G205" i="22"/>
  <c r="H205" i="22"/>
  <c r="G7" i="23"/>
  <c r="H7" i="23"/>
  <c r="G8" i="23"/>
  <c r="H8" i="23"/>
  <c r="G9" i="23"/>
  <c r="H9" i="23"/>
  <c r="G10" i="23"/>
  <c r="H10" i="23"/>
  <c r="G11" i="23"/>
  <c r="H11" i="23"/>
  <c r="G12" i="23"/>
  <c r="H12" i="23"/>
  <c r="G13" i="23"/>
  <c r="H13" i="23"/>
  <c r="G14" i="23"/>
  <c r="H14" i="23"/>
  <c r="G15" i="23"/>
  <c r="H15" i="23"/>
  <c r="G16" i="23"/>
  <c r="H16" i="23"/>
  <c r="G17" i="23"/>
  <c r="H17" i="23"/>
  <c r="G18" i="23"/>
  <c r="H18" i="23"/>
  <c r="G19" i="23"/>
  <c r="H19" i="23"/>
  <c r="G20" i="23"/>
  <c r="H20" i="23"/>
  <c r="G21" i="23"/>
  <c r="H21" i="23"/>
  <c r="G22" i="23"/>
  <c r="H22" i="23"/>
  <c r="G23" i="23"/>
  <c r="H23" i="23"/>
  <c r="G24" i="23"/>
  <c r="H24" i="23"/>
  <c r="G25" i="23"/>
  <c r="H25" i="23"/>
  <c r="G26" i="23"/>
  <c r="H26" i="23"/>
  <c r="G27" i="23"/>
  <c r="H27" i="23"/>
  <c r="G28" i="23"/>
  <c r="H28" i="23"/>
  <c r="G29" i="23"/>
  <c r="H29" i="23"/>
  <c r="G30" i="23"/>
  <c r="H30" i="23"/>
  <c r="G31" i="23"/>
  <c r="H31" i="23"/>
  <c r="G32" i="23"/>
  <c r="H32" i="23"/>
  <c r="G33" i="23"/>
  <c r="H33" i="23"/>
  <c r="G34" i="23"/>
  <c r="H34" i="23"/>
  <c r="G35" i="23"/>
  <c r="H35" i="23"/>
  <c r="G36" i="23"/>
  <c r="H36" i="23"/>
  <c r="G37" i="23"/>
  <c r="H37" i="23"/>
  <c r="G38" i="23"/>
  <c r="H38" i="23"/>
  <c r="G39" i="23"/>
  <c r="H39" i="23"/>
  <c r="G40" i="23"/>
  <c r="H40" i="23"/>
  <c r="G41" i="23"/>
  <c r="H41" i="23"/>
  <c r="G42" i="23"/>
  <c r="H42" i="23"/>
  <c r="G43" i="23"/>
  <c r="H43" i="23"/>
  <c r="G44" i="23"/>
  <c r="H44" i="23"/>
  <c r="G45" i="23"/>
  <c r="H45" i="23"/>
  <c r="G46" i="23"/>
  <c r="H46" i="23"/>
  <c r="G47" i="23"/>
  <c r="H47" i="23"/>
  <c r="G48" i="23"/>
  <c r="H48" i="23"/>
  <c r="G49" i="23"/>
  <c r="H49" i="23"/>
  <c r="G50" i="23"/>
  <c r="H50" i="23"/>
  <c r="G51" i="23"/>
  <c r="H51" i="23"/>
  <c r="G52" i="23"/>
  <c r="H52" i="23"/>
  <c r="G53" i="23"/>
  <c r="H53" i="23"/>
  <c r="G54" i="23"/>
  <c r="H54" i="23"/>
  <c r="G55" i="23"/>
  <c r="H55" i="23"/>
  <c r="G56" i="23"/>
  <c r="H56" i="23"/>
  <c r="G57" i="23"/>
  <c r="H57" i="23"/>
  <c r="G58" i="23"/>
  <c r="H58" i="23"/>
  <c r="G59" i="23"/>
  <c r="H59" i="23"/>
  <c r="G60" i="23"/>
  <c r="H60" i="23"/>
  <c r="G61" i="23"/>
  <c r="H61" i="23"/>
  <c r="G62" i="23"/>
  <c r="H62" i="23"/>
  <c r="G63" i="23"/>
  <c r="H63" i="23"/>
  <c r="G64" i="23"/>
  <c r="H64" i="23"/>
  <c r="G65" i="23"/>
  <c r="H65" i="23"/>
  <c r="G66" i="23"/>
  <c r="H66" i="23"/>
  <c r="G67" i="23"/>
  <c r="H67" i="23"/>
  <c r="G68" i="23"/>
  <c r="H68" i="23"/>
  <c r="G69" i="23"/>
  <c r="H69" i="23"/>
  <c r="G70" i="23"/>
  <c r="H70" i="23"/>
  <c r="G71" i="23"/>
  <c r="H71" i="23"/>
  <c r="G72" i="23"/>
  <c r="H72" i="23"/>
  <c r="G73" i="23"/>
  <c r="H73" i="23"/>
  <c r="G74" i="23"/>
  <c r="H74" i="23"/>
  <c r="G75" i="23"/>
  <c r="H75" i="23"/>
  <c r="G76" i="23"/>
  <c r="H76" i="23"/>
  <c r="G77" i="23"/>
  <c r="H77" i="23"/>
  <c r="G78" i="23"/>
  <c r="H78" i="23"/>
  <c r="G79" i="23"/>
  <c r="H79" i="23"/>
  <c r="G80" i="23"/>
  <c r="H80" i="23"/>
  <c r="G81" i="23"/>
  <c r="H81" i="23"/>
  <c r="G82" i="23"/>
  <c r="H82" i="23"/>
  <c r="G83" i="23"/>
  <c r="H83" i="23"/>
  <c r="G84" i="23"/>
  <c r="H84" i="23"/>
  <c r="G85" i="23"/>
  <c r="H85" i="23"/>
  <c r="G86" i="23"/>
  <c r="H86" i="23"/>
  <c r="G87" i="23"/>
  <c r="H87" i="23"/>
  <c r="G88" i="23"/>
  <c r="H88" i="23"/>
  <c r="G89" i="23"/>
  <c r="H89" i="23"/>
  <c r="G90" i="23"/>
  <c r="H90" i="23"/>
  <c r="G91" i="23"/>
  <c r="H91" i="23"/>
  <c r="G92" i="23"/>
  <c r="H92" i="23"/>
  <c r="G93" i="23"/>
  <c r="H93" i="23"/>
  <c r="G94" i="23"/>
  <c r="H94" i="23"/>
  <c r="G95" i="23"/>
  <c r="H95" i="23"/>
  <c r="G96" i="23"/>
  <c r="H96" i="23"/>
  <c r="G97" i="23"/>
  <c r="H97" i="23"/>
  <c r="G98" i="23"/>
  <c r="H98" i="23"/>
  <c r="G99" i="23"/>
  <c r="H99" i="23"/>
  <c r="G100" i="23"/>
  <c r="H100" i="23"/>
  <c r="G101" i="23"/>
  <c r="H101" i="23"/>
  <c r="G102" i="23"/>
  <c r="H102" i="23"/>
  <c r="G103" i="23"/>
  <c r="H103" i="23"/>
  <c r="G104" i="23"/>
  <c r="H104" i="23"/>
  <c r="G105" i="23"/>
  <c r="H105" i="23"/>
  <c r="G106" i="23"/>
  <c r="H106" i="23"/>
  <c r="G107" i="23"/>
  <c r="H107" i="23"/>
  <c r="G108" i="23"/>
  <c r="H108" i="23"/>
  <c r="G109" i="23"/>
  <c r="H109" i="23"/>
  <c r="G110" i="23"/>
  <c r="H110" i="23"/>
  <c r="G111" i="23"/>
  <c r="H111" i="23"/>
  <c r="G112" i="23"/>
  <c r="H112" i="23"/>
  <c r="G113" i="23"/>
  <c r="H113" i="23"/>
  <c r="G114" i="23"/>
  <c r="H114" i="23"/>
  <c r="G115" i="23"/>
  <c r="H115" i="23"/>
  <c r="G116" i="23"/>
  <c r="H116" i="23"/>
  <c r="G117" i="23"/>
  <c r="H117" i="23"/>
  <c r="G118" i="23"/>
  <c r="H118" i="23"/>
  <c r="G119" i="23"/>
  <c r="H119" i="23"/>
  <c r="G120" i="23"/>
  <c r="H120" i="23"/>
  <c r="G121" i="23"/>
  <c r="H121" i="23"/>
  <c r="G122" i="23"/>
  <c r="H122" i="23"/>
  <c r="G123" i="23"/>
  <c r="H123" i="23"/>
  <c r="G124" i="23"/>
  <c r="H124" i="23"/>
  <c r="G125" i="23"/>
  <c r="H125" i="23"/>
  <c r="G126" i="23"/>
  <c r="H126" i="23"/>
  <c r="G127" i="23"/>
  <c r="H127" i="23"/>
  <c r="G128" i="23"/>
  <c r="H128" i="23"/>
  <c r="G129" i="23"/>
  <c r="H129" i="23"/>
  <c r="G130" i="23"/>
  <c r="H130" i="23"/>
  <c r="G131" i="23"/>
  <c r="H131" i="23"/>
  <c r="G132" i="23"/>
  <c r="H132" i="23"/>
  <c r="G133" i="23"/>
  <c r="H133" i="23"/>
  <c r="G134" i="23"/>
  <c r="H134" i="23"/>
  <c r="G135" i="23"/>
  <c r="H135" i="23"/>
  <c r="G136" i="23"/>
  <c r="H136" i="23"/>
  <c r="G137" i="23"/>
  <c r="H137" i="23"/>
  <c r="G138" i="23"/>
  <c r="H138" i="23"/>
  <c r="G139" i="23"/>
  <c r="H139" i="23"/>
  <c r="G140" i="23"/>
  <c r="H140" i="23"/>
  <c r="G141" i="23"/>
  <c r="H141" i="23"/>
  <c r="G142" i="23"/>
  <c r="H142" i="23"/>
  <c r="G143" i="23"/>
  <c r="H143" i="23"/>
  <c r="G144" i="23"/>
  <c r="H144" i="23"/>
  <c r="G145" i="23"/>
  <c r="H145" i="23"/>
  <c r="G146" i="23"/>
  <c r="H146" i="23"/>
  <c r="G147" i="23"/>
  <c r="H147" i="23"/>
  <c r="G148" i="23"/>
  <c r="H148" i="23"/>
  <c r="G149" i="23"/>
  <c r="H149" i="23"/>
  <c r="G150" i="23"/>
  <c r="H150" i="23"/>
  <c r="G151" i="23"/>
  <c r="H151" i="23"/>
  <c r="G152" i="23"/>
  <c r="H152" i="23"/>
  <c r="G153" i="23"/>
  <c r="H153" i="23"/>
  <c r="G154" i="23"/>
  <c r="H154" i="23"/>
  <c r="G155" i="23"/>
  <c r="H155" i="23"/>
  <c r="G156" i="23"/>
  <c r="H156" i="23"/>
  <c r="G157" i="23"/>
  <c r="H157" i="23"/>
  <c r="G158" i="23"/>
  <c r="H158" i="23"/>
  <c r="G159" i="23"/>
  <c r="H159" i="23"/>
  <c r="G160" i="23"/>
  <c r="H160" i="23"/>
  <c r="G161" i="23"/>
  <c r="H161" i="23"/>
  <c r="G162" i="23"/>
  <c r="H162" i="23"/>
  <c r="G163" i="23"/>
  <c r="H163" i="23"/>
  <c r="G164" i="23"/>
  <c r="H164" i="23"/>
  <c r="G165" i="23"/>
  <c r="H165" i="23"/>
  <c r="G166" i="23"/>
  <c r="H166" i="23"/>
  <c r="G167" i="23"/>
  <c r="H167" i="23"/>
  <c r="G168" i="23"/>
  <c r="H168" i="23"/>
  <c r="G169" i="23"/>
  <c r="H169" i="23"/>
  <c r="G170" i="23"/>
  <c r="H170" i="23"/>
  <c r="G171" i="23"/>
  <c r="H171" i="23"/>
  <c r="G172" i="23"/>
  <c r="H172" i="23"/>
  <c r="G173" i="23"/>
  <c r="H173" i="23"/>
  <c r="G174" i="23"/>
  <c r="H174" i="23"/>
  <c r="G175" i="23"/>
  <c r="H175" i="23"/>
  <c r="G176" i="23"/>
  <c r="H176" i="23"/>
  <c r="G177" i="23"/>
  <c r="H177" i="23"/>
  <c r="G178" i="23"/>
  <c r="H178" i="23"/>
  <c r="G179" i="23"/>
  <c r="H179" i="23"/>
  <c r="G180" i="23"/>
  <c r="H180" i="23"/>
  <c r="G181" i="23"/>
  <c r="H181" i="23"/>
  <c r="G182" i="23"/>
  <c r="H182" i="23"/>
  <c r="G183" i="23"/>
  <c r="H183" i="23"/>
  <c r="G184" i="23"/>
  <c r="H184" i="23"/>
  <c r="G185" i="23"/>
  <c r="H185" i="23"/>
  <c r="G186" i="23"/>
  <c r="H186" i="23"/>
  <c r="G187" i="23"/>
  <c r="H187" i="23"/>
  <c r="G188" i="23"/>
  <c r="H188" i="23"/>
  <c r="G189" i="23"/>
  <c r="H189" i="23"/>
  <c r="G190" i="23"/>
  <c r="H190" i="23"/>
  <c r="G191" i="23"/>
  <c r="H191" i="23"/>
  <c r="G192" i="23"/>
  <c r="H192" i="23"/>
  <c r="G193" i="23"/>
  <c r="H193" i="23"/>
  <c r="G194" i="23"/>
  <c r="H194" i="23"/>
  <c r="G195" i="23"/>
  <c r="H195" i="23"/>
  <c r="G196" i="23"/>
  <c r="H196" i="23"/>
  <c r="G197" i="23"/>
  <c r="H197" i="23"/>
  <c r="G198" i="23"/>
  <c r="H198" i="23"/>
  <c r="G199" i="23"/>
  <c r="H199" i="23"/>
  <c r="G200" i="23"/>
  <c r="H200" i="23"/>
  <c r="G201" i="23"/>
  <c r="H201" i="23"/>
  <c r="G202" i="23"/>
  <c r="H202" i="23"/>
  <c r="G203" i="23"/>
  <c r="H203" i="23"/>
  <c r="G204" i="23"/>
  <c r="H204" i="23"/>
  <c r="G205" i="23"/>
  <c r="H205" i="23"/>
  <c r="G7" i="24"/>
  <c r="H7" i="24"/>
  <c r="R7" i="24" s="1"/>
  <c r="G8" i="24"/>
  <c r="H8" i="24"/>
  <c r="R8" i="24" s="1"/>
  <c r="G9" i="24"/>
  <c r="H9" i="24"/>
  <c r="R9" i="24" s="1"/>
  <c r="G10" i="24"/>
  <c r="H10" i="24"/>
  <c r="R10" i="24" s="1"/>
  <c r="G11" i="24"/>
  <c r="H11" i="24"/>
  <c r="R11" i="24" s="1"/>
  <c r="G12" i="24"/>
  <c r="H12" i="24"/>
  <c r="R12" i="24" s="1"/>
  <c r="G13" i="24"/>
  <c r="H13" i="24"/>
  <c r="R13" i="24" s="1"/>
  <c r="G14" i="24"/>
  <c r="H14" i="24"/>
  <c r="R14" i="24" s="1"/>
  <c r="G15" i="24"/>
  <c r="H15" i="24"/>
  <c r="R15" i="24" s="1"/>
  <c r="G16" i="24"/>
  <c r="H16" i="24"/>
  <c r="R16" i="24" s="1"/>
  <c r="G17" i="24"/>
  <c r="H17" i="24"/>
  <c r="R17" i="24" s="1"/>
  <c r="G18" i="24"/>
  <c r="H18" i="24"/>
  <c r="R18" i="24" s="1"/>
  <c r="G19" i="24"/>
  <c r="H19" i="24"/>
  <c r="R19" i="24" s="1"/>
  <c r="G20" i="24"/>
  <c r="H20" i="24"/>
  <c r="R20" i="24" s="1"/>
  <c r="G21" i="24"/>
  <c r="H21" i="24"/>
  <c r="R21" i="24" s="1"/>
  <c r="G22" i="24"/>
  <c r="H22" i="24"/>
  <c r="R22" i="24" s="1"/>
  <c r="G23" i="24"/>
  <c r="H23" i="24"/>
  <c r="R23" i="24" s="1"/>
  <c r="G24" i="24"/>
  <c r="H24" i="24"/>
  <c r="R24" i="24" s="1"/>
  <c r="G25" i="24"/>
  <c r="H25" i="24"/>
  <c r="R25" i="24" s="1"/>
  <c r="G26" i="24"/>
  <c r="H26" i="24"/>
  <c r="R26" i="24" s="1"/>
  <c r="G27" i="24"/>
  <c r="H27" i="24"/>
  <c r="R27" i="24" s="1"/>
  <c r="G28" i="24"/>
  <c r="H28" i="24"/>
  <c r="R28" i="24" s="1"/>
  <c r="G29" i="24"/>
  <c r="H29" i="24"/>
  <c r="R29" i="24" s="1"/>
  <c r="G30" i="24"/>
  <c r="H30" i="24"/>
  <c r="R30" i="24" s="1"/>
  <c r="G31" i="24"/>
  <c r="H31" i="24"/>
  <c r="R31" i="24" s="1"/>
  <c r="G32" i="24"/>
  <c r="H32" i="24"/>
  <c r="R32" i="24" s="1"/>
  <c r="G33" i="24"/>
  <c r="H33" i="24"/>
  <c r="R33" i="24" s="1"/>
  <c r="G34" i="24"/>
  <c r="H34" i="24"/>
  <c r="R34" i="24" s="1"/>
  <c r="G35" i="24"/>
  <c r="H35" i="24"/>
  <c r="R35" i="24" s="1"/>
  <c r="G36" i="24"/>
  <c r="H36" i="24"/>
  <c r="R36" i="24" s="1"/>
  <c r="G37" i="24"/>
  <c r="H37" i="24"/>
  <c r="R37" i="24" s="1"/>
  <c r="G38" i="24"/>
  <c r="H38" i="24"/>
  <c r="R38" i="24" s="1"/>
  <c r="G39" i="24"/>
  <c r="H39" i="24"/>
  <c r="R39" i="24" s="1"/>
  <c r="G40" i="24"/>
  <c r="H40" i="24"/>
  <c r="R40" i="24" s="1"/>
  <c r="G41" i="24"/>
  <c r="H41" i="24"/>
  <c r="R41" i="24" s="1"/>
  <c r="G42" i="24"/>
  <c r="H42" i="24"/>
  <c r="R42" i="24" s="1"/>
  <c r="G43" i="24"/>
  <c r="H43" i="24"/>
  <c r="R43" i="24" s="1"/>
  <c r="G44" i="24"/>
  <c r="H44" i="24"/>
  <c r="R44" i="24" s="1"/>
  <c r="G45" i="24"/>
  <c r="H45" i="24"/>
  <c r="R45" i="24" s="1"/>
  <c r="G46" i="24"/>
  <c r="H46" i="24"/>
  <c r="R46" i="24" s="1"/>
  <c r="G47" i="24"/>
  <c r="H47" i="24"/>
  <c r="R47" i="24" s="1"/>
  <c r="G48" i="24"/>
  <c r="H48" i="24"/>
  <c r="R48" i="24" s="1"/>
  <c r="G49" i="24"/>
  <c r="H49" i="24"/>
  <c r="R49" i="24" s="1"/>
  <c r="G50" i="24"/>
  <c r="H50" i="24"/>
  <c r="R50" i="24" s="1"/>
  <c r="G51" i="24"/>
  <c r="H51" i="24"/>
  <c r="R51" i="24" s="1"/>
  <c r="G52" i="24"/>
  <c r="H52" i="24"/>
  <c r="R52" i="24" s="1"/>
  <c r="G53" i="24"/>
  <c r="H53" i="24"/>
  <c r="R53" i="24" s="1"/>
  <c r="G54" i="24"/>
  <c r="H54" i="24"/>
  <c r="R54" i="24" s="1"/>
  <c r="G55" i="24"/>
  <c r="H55" i="24"/>
  <c r="R55" i="24" s="1"/>
  <c r="G56" i="24"/>
  <c r="H56" i="24"/>
  <c r="R56" i="24" s="1"/>
  <c r="G57" i="24"/>
  <c r="H57" i="24"/>
  <c r="R57" i="24" s="1"/>
  <c r="G58" i="24"/>
  <c r="H58" i="24"/>
  <c r="R58" i="24" s="1"/>
  <c r="G59" i="24"/>
  <c r="H59" i="24"/>
  <c r="R59" i="24" s="1"/>
  <c r="G60" i="24"/>
  <c r="H60" i="24"/>
  <c r="R60" i="24" s="1"/>
  <c r="G61" i="24"/>
  <c r="H61" i="24"/>
  <c r="R61" i="24" s="1"/>
  <c r="G62" i="24"/>
  <c r="H62" i="24"/>
  <c r="R62" i="24" s="1"/>
  <c r="G63" i="24"/>
  <c r="H63" i="24"/>
  <c r="R63" i="24" s="1"/>
  <c r="G64" i="24"/>
  <c r="H64" i="24"/>
  <c r="R64" i="24" s="1"/>
  <c r="G65" i="24"/>
  <c r="H65" i="24"/>
  <c r="R65" i="24" s="1"/>
  <c r="G66" i="24"/>
  <c r="H66" i="24"/>
  <c r="R66" i="24" s="1"/>
  <c r="G67" i="24"/>
  <c r="H67" i="24"/>
  <c r="R67" i="24" s="1"/>
  <c r="G68" i="24"/>
  <c r="H68" i="24"/>
  <c r="R68" i="24" s="1"/>
  <c r="G69" i="24"/>
  <c r="H69" i="24"/>
  <c r="R69" i="24" s="1"/>
  <c r="G70" i="24"/>
  <c r="H70" i="24"/>
  <c r="R70" i="24" s="1"/>
  <c r="G71" i="24"/>
  <c r="H71" i="24"/>
  <c r="R71" i="24" s="1"/>
  <c r="G72" i="24"/>
  <c r="H72" i="24"/>
  <c r="R72" i="24" s="1"/>
  <c r="G73" i="24"/>
  <c r="H73" i="24"/>
  <c r="R73" i="24" s="1"/>
  <c r="G74" i="24"/>
  <c r="H74" i="24"/>
  <c r="R74" i="24" s="1"/>
  <c r="G75" i="24"/>
  <c r="H75" i="24"/>
  <c r="R75" i="24" s="1"/>
  <c r="G76" i="24"/>
  <c r="H76" i="24"/>
  <c r="R76" i="24" s="1"/>
  <c r="G77" i="24"/>
  <c r="H77" i="24"/>
  <c r="R77" i="24" s="1"/>
  <c r="G78" i="24"/>
  <c r="H78" i="24"/>
  <c r="R78" i="24" s="1"/>
  <c r="G79" i="24"/>
  <c r="H79" i="24"/>
  <c r="R79" i="24" s="1"/>
  <c r="G80" i="24"/>
  <c r="H80" i="24"/>
  <c r="R80" i="24" s="1"/>
  <c r="G81" i="24"/>
  <c r="H81" i="24"/>
  <c r="R81" i="24" s="1"/>
  <c r="G82" i="24"/>
  <c r="H82" i="24"/>
  <c r="R82" i="24" s="1"/>
  <c r="G83" i="24"/>
  <c r="H83" i="24"/>
  <c r="R83" i="24" s="1"/>
  <c r="G84" i="24"/>
  <c r="H84" i="24"/>
  <c r="R84" i="24" s="1"/>
  <c r="G85" i="24"/>
  <c r="H85" i="24"/>
  <c r="R85" i="24" s="1"/>
  <c r="G86" i="24"/>
  <c r="H86" i="24"/>
  <c r="R86" i="24" s="1"/>
  <c r="G87" i="24"/>
  <c r="H87" i="24"/>
  <c r="R87" i="24" s="1"/>
  <c r="G88" i="24"/>
  <c r="H88" i="24"/>
  <c r="R88" i="24" s="1"/>
  <c r="G89" i="24"/>
  <c r="H89" i="24"/>
  <c r="R89" i="24" s="1"/>
  <c r="G90" i="24"/>
  <c r="H90" i="24"/>
  <c r="R90" i="24" s="1"/>
  <c r="G91" i="24"/>
  <c r="H91" i="24"/>
  <c r="R91" i="24" s="1"/>
  <c r="G92" i="24"/>
  <c r="H92" i="24"/>
  <c r="R92" i="24" s="1"/>
  <c r="G93" i="24"/>
  <c r="H93" i="24"/>
  <c r="R93" i="24" s="1"/>
  <c r="G94" i="24"/>
  <c r="H94" i="24"/>
  <c r="R94" i="24" s="1"/>
  <c r="G95" i="24"/>
  <c r="H95" i="24"/>
  <c r="R95" i="24" s="1"/>
  <c r="G96" i="24"/>
  <c r="H96" i="24"/>
  <c r="R96" i="24" s="1"/>
  <c r="G97" i="24"/>
  <c r="H97" i="24"/>
  <c r="R97" i="24" s="1"/>
  <c r="G98" i="24"/>
  <c r="H98" i="24"/>
  <c r="R98" i="24" s="1"/>
  <c r="G99" i="24"/>
  <c r="H99" i="24"/>
  <c r="R99" i="24" s="1"/>
  <c r="G100" i="24"/>
  <c r="H100" i="24"/>
  <c r="R100" i="24" s="1"/>
  <c r="G101" i="24"/>
  <c r="H101" i="24"/>
  <c r="R101" i="24" s="1"/>
  <c r="G102" i="24"/>
  <c r="H102" i="24"/>
  <c r="R102" i="24" s="1"/>
  <c r="G103" i="24"/>
  <c r="H103" i="24"/>
  <c r="R103" i="24" s="1"/>
  <c r="G104" i="24"/>
  <c r="H104" i="24"/>
  <c r="R104" i="24" s="1"/>
  <c r="G105" i="24"/>
  <c r="H105" i="24"/>
  <c r="R105" i="24" s="1"/>
  <c r="G106" i="24"/>
  <c r="H106" i="24"/>
  <c r="R106" i="24" s="1"/>
  <c r="G107" i="24"/>
  <c r="H107" i="24"/>
  <c r="R107" i="24" s="1"/>
  <c r="G108" i="24"/>
  <c r="H108" i="24"/>
  <c r="R108" i="24" s="1"/>
  <c r="G109" i="24"/>
  <c r="H109" i="24"/>
  <c r="R109" i="24" s="1"/>
  <c r="G110" i="24"/>
  <c r="H110" i="24"/>
  <c r="R110" i="24" s="1"/>
  <c r="G111" i="24"/>
  <c r="H111" i="24"/>
  <c r="R111" i="24" s="1"/>
  <c r="G112" i="24"/>
  <c r="H112" i="24"/>
  <c r="R112" i="24" s="1"/>
  <c r="G113" i="24"/>
  <c r="H113" i="24"/>
  <c r="R113" i="24" s="1"/>
  <c r="G114" i="24"/>
  <c r="H114" i="24"/>
  <c r="R114" i="24" s="1"/>
  <c r="G115" i="24"/>
  <c r="H115" i="24"/>
  <c r="R115" i="24" s="1"/>
  <c r="G116" i="24"/>
  <c r="H116" i="24"/>
  <c r="R116" i="24" s="1"/>
  <c r="G117" i="24"/>
  <c r="H117" i="24"/>
  <c r="R117" i="24" s="1"/>
  <c r="G118" i="24"/>
  <c r="H118" i="24"/>
  <c r="R118" i="24" s="1"/>
  <c r="G119" i="24"/>
  <c r="H119" i="24"/>
  <c r="R119" i="24" s="1"/>
  <c r="G120" i="24"/>
  <c r="H120" i="24"/>
  <c r="R120" i="24" s="1"/>
  <c r="G121" i="24"/>
  <c r="H121" i="24"/>
  <c r="R121" i="24" s="1"/>
  <c r="G122" i="24"/>
  <c r="H122" i="24"/>
  <c r="R122" i="24" s="1"/>
  <c r="G123" i="24"/>
  <c r="H123" i="24"/>
  <c r="R123" i="24" s="1"/>
  <c r="G124" i="24"/>
  <c r="H124" i="24"/>
  <c r="R124" i="24" s="1"/>
  <c r="G125" i="24"/>
  <c r="H125" i="24"/>
  <c r="R125" i="24" s="1"/>
  <c r="G126" i="24"/>
  <c r="H126" i="24"/>
  <c r="R126" i="24" s="1"/>
  <c r="G127" i="24"/>
  <c r="H127" i="24"/>
  <c r="R127" i="24" s="1"/>
  <c r="G128" i="24"/>
  <c r="H128" i="24"/>
  <c r="R128" i="24" s="1"/>
  <c r="G129" i="24"/>
  <c r="H129" i="24"/>
  <c r="R129" i="24" s="1"/>
  <c r="G130" i="24"/>
  <c r="H130" i="24"/>
  <c r="R130" i="24" s="1"/>
  <c r="G131" i="24"/>
  <c r="H131" i="24"/>
  <c r="R131" i="24" s="1"/>
  <c r="G132" i="24"/>
  <c r="H132" i="24"/>
  <c r="R132" i="24" s="1"/>
  <c r="G133" i="24"/>
  <c r="H133" i="24"/>
  <c r="R133" i="24" s="1"/>
  <c r="G134" i="24"/>
  <c r="H134" i="24"/>
  <c r="R134" i="24" s="1"/>
  <c r="G135" i="24"/>
  <c r="H135" i="24"/>
  <c r="R135" i="24" s="1"/>
  <c r="G136" i="24"/>
  <c r="H136" i="24"/>
  <c r="R136" i="24" s="1"/>
  <c r="G137" i="24"/>
  <c r="H137" i="24"/>
  <c r="R137" i="24" s="1"/>
  <c r="G138" i="24"/>
  <c r="H138" i="24"/>
  <c r="R138" i="24" s="1"/>
  <c r="G139" i="24"/>
  <c r="H139" i="24"/>
  <c r="R139" i="24" s="1"/>
  <c r="G140" i="24"/>
  <c r="H140" i="24"/>
  <c r="R140" i="24" s="1"/>
  <c r="G141" i="24"/>
  <c r="H141" i="24"/>
  <c r="R141" i="24" s="1"/>
  <c r="G142" i="24"/>
  <c r="H142" i="24"/>
  <c r="R142" i="24" s="1"/>
  <c r="G143" i="24"/>
  <c r="H143" i="24"/>
  <c r="R143" i="24" s="1"/>
  <c r="G144" i="24"/>
  <c r="H144" i="24"/>
  <c r="R144" i="24" s="1"/>
  <c r="G145" i="24"/>
  <c r="H145" i="24"/>
  <c r="R145" i="24" s="1"/>
  <c r="G146" i="24"/>
  <c r="H146" i="24"/>
  <c r="R146" i="24" s="1"/>
  <c r="G147" i="24"/>
  <c r="H147" i="24"/>
  <c r="R147" i="24" s="1"/>
  <c r="G148" i="24"/>
  <c r="H148" i="24"/>
  <c r="R148" i="24" s="1"/>
  <c r="G149" i="24"/>
  <c r="H149" i="24"/>
  <c r="R149" i="24" s="1"/>
  <c r="G150" i="24"/>
  <c r="H150" i="24"/>
  <c r="R150" i="24" s="1"/>
  <c r="G151" i="24"/>
  <c r="H151" i="24"/>
  <c r="R151" i="24" s="1"/>
  <c r="G152" i="24"/>
  <c r="H152" i="24"/>
  <c r="R152" i="24" s="1"/>
  <c r="G153" i="24"/>
  <c r="H153" i="24"/>
  <c r="R153" i="24" s="1"/>
  <c r="G154" i="24"/>
  <c r="H154" i="24"/>
  <c r="R154" i="24" s="1"/>
  <c r="G155" i="24"/>
  <c r="H155" i="24"/>
  <c r="R155" i="24" s="1"/>
  <c r="G156" i="24"/>
  <c r="H156" i="24"/>
  <c r="R156" i="24" s="1"/>
  <c r="G157" i="24"/>
  <c r="H157" i="24"/>
  <c r="R157" i="24" s="1"/>
  <c r="G158" i="24"/>
  <c r="H158" i="24"/>
  <c r="R158" i="24" s="1"/>
  <c r="G159" i="24"/>
  <c r="H159" i="24"/>
  <c r="R159" i="24" s="1"/>
  <c r="G160" i="24"/>
  <c r="H160" i="24"/>
  <c r="R160" i="24" s="1"/>
  <c r="G161" i="24"/>
  <c r="H161" i="24"/>
  <c r="R161" i="24" s="1"/>
  <c r="G162" i="24"/>
  <c r="H162" i="24"/>
  <c r="R162" i="24" s="1"/>
  <c r="G163" i="24"/>
  <c r="H163" i="24"/>
  <c r="R163" i="24" s="1"/>
  <c r="G164" i="24"/>
  <c r="H164" i="24"/>
  <c r="R164" i="24" s="1"/>
  <c r="G165" i="24"/>
  <c r="H165" i="24"/>
  <c r="R165" i="24" s="1"/>
  <c r="G166" i="24"/>
  <c r="H166" i="24"/>
  <c r="R166" i="24" s="1"/>
  <c r="G167" i="24"/>
  <c r="H167" i="24"/>
  <c r="R167" i="24" s="1"/>
  <c r="G168" i="24"/>
  <c r="H168" i="24"/>
  <c r="R168" i="24" s="1"/>
  <c r="G169" i="24"/>
  <c r="H169" i="24"/>
  <c r="R169" i="24" s="1"/>
  <c r="G170" i="24"/>
  <c r="H170" i="24"/>
  <c r="R170" i="24" s="1"/>
  <c r="G171" i="24"/>
  <c r="H171" i="24"/>
  <c r="R171" i="24" s="1"/>
  <c r="G172" i="24"/>
  <c r="H172" i="24"/>
  <c r="R172" i="24" s="1"/>
  <c r="G173" i="24"/>
  <c r="H173" i="24"/>
  <c r="R173" i="24" s="1"/>
  <c r="G174" i="24"/>
  <c r="H174" i="24"/>
  <c r="R174" i="24" s="1"/>
  <c r="G175" i="24"/>
  <c r="H175" i="24"/>
  <c r="R175" i="24" s="1"/>
  <c r="G176" i="24"/>
  <c r="H176" i="24"/>
  <c r="R176" i="24" s="1"/>
  <c r="G177" i="24"/>
  <c r="H177" i="24"/>
  <c r="R177" i="24" s="1"/>
  <c r="G178" i="24"/>
  <c r="H178" i="24"/>
  <c r="R178" i="24" s="1"/>
  <c r="G179" i="24"/>
  <c r="H179" i="24"/>
  <c r="R179" i="24" s="1"/>
  <c r="G180" i="24"/>
  <c r="H180" i="24"/>
  <c r="R180" i="24" s="1"/>
  <c r="G181" i="24"/>
  <c r="H181" i="24"/>
  <c r="R181" i="24" s="1"/>
  <c r="G182" i="24"/>
  <c r="H182" i="24"/>
  <c r="R182" i="24" s="1"/>
  <c r="G183" i="24"/>
  <c r="H183" i="24"/>
  <c r="R183" i="24" s="1"/>
  <c r="G184" i="24"/>
  <c r="H184" i="24"/>
  <c r="R184" i="24" s="1"/>
  <c r="G185" i="24"/>
  <c r="H185" i="24"/>
  <c r="R185" i="24" s="1"/>
  <c r="G186" i="24"/>
  <c r="H186" i="24"/>
  <c r="R186" i="24" s="1"/>
  <c r="G187" i="24"/>
  <c r="H187" i="24"/>
  <c r="R187" i="24" s="1"/>
  <c r="G188" i="24"/>
  <c r="H188" i="24"/>
  <c r="R188" i="24" s="1"/>
  <c r="G189" i="24"/>
  <c r="H189" i="24"/>
  <c r="R189" i="24" s="1"/>
  <c r="G190" i="24"/>
  <c r="H190" i="24"/>
  <c r="R190" i="24" s="1"/>
  <c r="G191" i="24"/>
  <c r="H191" i="24"/>
  <c r="R191" i="24" s="1"/>
  <c r="G192" i="24"/>
  <c r="H192" i="24"/>
  <c r="R192" i="24" s="1"/>
  <c r="G193" i="24"/>
  <c r="H193" i="24"/>
  <c r="R193" i="24" s="1"/>
  <c r="G194" i="24"/>
  <c r="H194" i="24"/>
  <c r="R194" i="24" s="1"/>
  <c r="G195" i="24"/>
  <c r="H195" i="24"/>
  <c r="R195" i="24" s="1"/>
  <c r="G196" i="24"/>
  <c r="H196" i="24"/>
  <c r="R196" i="24" s="1"/>
  <c r="G197" i="24"/>
  <c r="H197" i="24"/>
  <c r="R197" i="24" s="1"/>
  <c r="G198" i="24"/>
  <c r="H198" i="24"/>
  <c r="R198" i="24" s="1"/>
  <c r="G199" i="24"/>
  <c r="H199" i="24"/>
  <c r="R199" i="24" s="1"/>
  <c r="G200" i="24"/>
  <c r="H200" i="24"/>
  <c r="R200" i="24" s="1"/>
  <c r="G201" i="24"/>
  <c r="H201" i="24"/>
  <c r="R201" i="24" s="1"/>
  <c r="G202" i="24"/>
  <c r="H202" i="24"/>
  <c r="R202" i="24" s="1"/>
  <c r="G203" i="24"/>
  <c r="H203" i="24"/>
  <c r="R203" i="24" s="1"/>
  <c r="G204" i="24"/>
  <c r="H204" i="24"/>
  <c r="R204" i="24" s="1"/>
  <c r="G205" i="24"/>
  <c r="H205" i="24"/>
  <c r="R205" i="24" s="1"/>
  <c r="G7" i="25"/>
  <c r="H7" i="25"/>
  <c r="R7" i="25" s="1"/>
  <c r="G8" i="25"/>
  <c r="H8" i="25"/>
  <c r="R8" i="25" s="1"/>
  <c r="G9" i="25"/>
  <c r="H9" i="25"/>
  <c r="R9" i="25" s="1"/>
  <c r="G10" i="25"/>
  <c r="H10" i="25"/>
  <c r="R10" i="25" s="1"/>
  <c r="G11" i="25"/>
  <c r="H11" i="25"/>
  <c r="R11" i="25" s="1"/>
  <c r="G12" i="25"/>
  <c r="H12" i="25"/>
  <c r="R12" i="25" s="1"/>
  <c r="G13" i="25"/>
  <c r="H13" i="25"/>
  <c r="R13" i="25" s="1"/>
  <c r="G14" i="25"/>
  <c r="H14" i="25"/>
  <c r="R14" i="25" s="1"/>
  <c r="G15" i="25"/>
  <c r="H15" i="25"/>
  <c r="R15" i="25" s="1"/>
  <c r="G16" i="25"/>
  <c r="H16" i="25"/>
  <c r="R16" i="25" s="1"/>
  <c r="G17" i="25"/>
  <c r="H17" i="25"/>
  <c r="R17" i="25" s="1"/>
  <c r="G18" i="25"/>
  <c r="H18" i="25"/>
  <c r="R18" i="25" s="1"/>
  <c r="G19" i="25"/>
  <c r="H19" i="25"/>
  <c r="R19" i="25" s="1"/>
  <c r="G20" i="25"/>
  <c r="H20" i="25"/>
  <c r="R20" i="25" s="1"/>
  <c r="G21" i="25"/>
  <c r="H21" i="25"/>
  <c r="R21" i="25" s="1"/>
  <c r="G22" i="25"/>
  <c r="H22" i="25"/>
  <c r="R22" i="25" s="1"/>
  <c r="G23" i="25"/>
  <c r="H23" i="25"/>
  <c r="R23" i="25" s="1"/>
  <c r="G24" i="25"/>
  <c r="H24" i="25"/>
  <c r="R24" i="25" s="1"/>
  <c r="G25" i="25"/>
  <c r="H25" i="25"/>
  <c r="R25" i="25" s="1"/>
  <c r="G26" i="25"/>
  <c r="H26" i="25"/>
  <c r="R26" i="25" s="1"/>
  <c r="G27" i="25"/>
  <c r="H27" i="25"/>
  <c r="R27" i="25" s="1"/>
  <c r="G28" i="25"/>
  <c r="H28" i="25"/>
  <c r="R28" i="25" s="1"/>
  <c r="G29" i="25"/>
  <c r="H29" i="25"/>
  <c r="R29" i="25" s="1"/>
  <c r="G30" i="25"/>
  <c r="H30" i="25"/>
  <c r="R30" i="25" s="1"/>
  <c r="G31" i="25"/>
  <c r="H31" i="25"/>
  <c r="R31" i="25" s="1"/>
  <c r="G32" i="25"/>
  <c r="H32" i="25"/>
  <c r="R32" i="25" s="1"/>
  <c r="G33" i="25"/>
  <c r="H33" i="25"/>
  <c r="R33" i="25" s="1"/>
  <c r="G34" i="25"/>
  <c r="H34" i="25"/>
  <c r="R34" i="25" s="1"/>
  <c r="G35" i="25"/>
  <c r="H35" i="25"/>
  <c r="R35" i="25" s="1"/>
  <c r="G36" i="25"/>
  <c r="H36" i="25"/>
  <c r="R36" i="25" s="1"/>
  <c r="G37" i="25"/>
  <c r="H37" i="25"/>
  <c r="R37" i="25" s="1"/>
  <c r="G38" i="25"/>
  <c r="H38" i="25"/>
  <c r="R38" i="25" s="1"/>
  <c r="G39" i="25"/>
  <c r="H39" i="25"/>
  <c r="R39" i="25" s="1"/>
  <c r="G40" i="25"/>
  <c r="H40" i="25"/>
  <c r="R40" i="25" s="1"/>
  <c r="G41" i="25"/>
  <c r="H41" i="25"/>
  <c r="R41" i="25" s="1"/>
  <c r="G42" i="25"/>
  <c r="H42" i="25"/>
  <c r="R42" i="25" s="1"/>
  <c r="G43" i="25"/>
  <c r="H43" i="25"/>
  <c r="R43" i="25" s="1"/>
  <c r="G44" i="25"/>
  <c r="H44" i="25"/>
  <c r="R44" i="25" s="1"/>
  <c r="G45" i="25"/>
  <c r="H45" i="25"/>
  <c r="R45" i="25" s="1"/>
  <c r="G46" i="25"/>
  <c r="H46" i="25"/>
  <c r="R46" i="25" s="1"/>
  <c r="G47" i="25"/>
  <c r="H47" i="25"/>
  <c r="R47" i="25" s="1"/>
  <c r="G48" i="25"/>
  <c r="H48" i="25"/>
  <c r="R48" i="25" s="1"/>
  <c r="G49" i="25"/>
  <c r="H49" i="25"/>
  <c r="R49" i="25" s="1"/>
  <c r="G50" i="25"/>
  <c r="H50" i="25"/>
  <c r="R50" i="25" s="1"/>
  <c r="G51" i="25"/>
  <c r="H51" i="25"/>
  <c r="R51" i="25" s="1"/>
  <c r="G52" i="25"/>
  <c r="H52" i="25"/>
  <c r="R52" i="25" s="1"/>
  <c r="G53" i="25"/>
  <c r="H53" i="25"/>
  <c r="R53" i="25" s="1"/>
  <c r="G54" i="25"/>
  <c r="H54" i="25"/>
  <c r="R54" i="25" s="1"/>
  <c r="G55" i="25"/>
  <c r="H55" i="25"/>
  <c r="R55" i="25" s="1"/>
  <c r="G56" i="25"/>
  <c r="H56" i="25"/>
  <c r="R56" i="25" s="1"/>
  <c r="G57" i="25"/>
  <c r="H57" i="25"/>
  <c r="R57" i="25" s="1"/>
  <c r="G58" i="25"/>
  <c r="H58" i="25"/>
  <c r="R58" i="25" s="1"/>
  <c r="G59" i="25"/>
  <c r="H59" i="25"/>
  <c r="R59" i="25" s="1"/>
  <c r="G60" i="25"/>
  <c r="H60" i="25"/>
  <c r="R60" i="25" s="1"/>
  <c r="G61" i="25"/>
  <c r="H61" i="25"/>
  <c r="R61" i="25" s="1"/>
  <c r="G62" i="25"/>
  <c r="H62" i="25"/>
  <c r="R62" i="25" s="1"/>
  <c r="G63" i="25"/>
  <c r="H63" i="25"/>
  <c r="R63" i="25" s="1"/>
  <c r="G64" i="25"/>
  <c r="H64" i="25"/>
  <c r="R64" i="25" s="1"/>
  <c r="G65" i="25"/>
  <c r="H65" i="25"/>
  <c r="R65" i="25" s="1"/>
  <c r="G66" i="25"/>
  <c r="H66" i="25"/>
  <c r="R66" i="25" s="1"/>
  <c r="G67" i="25"/>
  <c r="H67" i="25"/>
  <c r="R67" i="25" s="1"/>
  <c r="G68" i="25"/>
  <c r="H68" i="25"/>
  <c r="R68" i="25" s="1"/>
  <c r="G69" i="25"/>
  <c r="H69" i="25"/>
  <c r="R69" i="25" s="1"/>
  <c r="G70" i="25"/>
  <c r="H70" i="25"/>
  <c r="R70" i="25" s="1"/>
  <c r="G71" i="25"/>
  <c r="H71" i="25"/>
  <c r="R71" i="25" s="1"/>
  <c r="G72" i="25"/>
  <c r="H72" i="25"/>
  <c r="R72" i="25" s="1"/>
  <c r="G73" i="25"/>
  <c r="H73" i="25"/>
  <c r="R73" i="25" s="1"/>
  <c r="G74" i="25"/>
  <c r="H74" i="25"/>
  <c r="R74" i="25" s="1"/>
  <c r="G75" i="25"/>
  <c r="H75" i="25"/>
  <c r="R75" i="25" s="1"/>
  <c r="G76" i="25"/>
  <c r="H76" i="25"/>
  <c r="R76" i="25" s="1"/>
  <c r="G77" i="25"/>
  <c r="H77" i="25"/>
  <c r="R77" i="25" s="1"/>
  <c r="G78" i="25"/>
  <c r="H78" i="25"/>
  <c r="R78" i="25" s="1"/>
  <c r="G79" i="25"/>
  <c r="H79" i="25"/>
  <c r="R79" i="25" s="1"/>
  <c r="G80" i="25"/>
  <c r="H80" i="25"/>
  <c r="R80" i="25" s="1"/>
  <c r="G81" i="25"/>
  <c r="H81" i="25"/>
  <c r="R81" i="25" s="1"/>
  <c r="G82" i="25"/>
  <c r="H82" i="25"/>
  <c r="R82" i="25" s="1"/>
  <c r="G83" i="25"/>
  <c r="H83" i="25"/>
  <c r="R83" i="25" s="1"/>
  <c r="G84" i="25"/>
  <c r="H84" i="25"/>
  <c r="R84" i="25" s="1"/>
  <c r="G85" i="25"/>
  <c r="H85" i="25"/>
  <c r="R85" i="25" s="1"/>
  <c r="G86" i="25"/>
  <c r="H86" i="25"/>
  <c r="R86" i="25" s="1"/>
  <c r="G87" i="25"/>
  <c r="H87" i="25"/>
  <c r="R87" i="25" s="1"/>
  <c r="G88" i="25"/>
  <c r="H88" i="25"/>
  <c r="R88" i="25" s="1"/>
  <c r="G89" i="25"/>
  <c r="H89" i="25"/>
  <c r="R89" i="25" s="1"/>
  <c r="G90" i="25"/>
  <c r="H90" i="25"/>
  <c r="R90" i="25" s="1"/>
  <c r="G91" i="25"/>
  <c r="H91" i="25"/>
  <c r="R91" i="25" s="1"/>
  <c r="G92" i="25"/>
  <c r="H92" i="25"/>
  <c r="R92" i="25" s="1"/>
  <c r="G93" i="25"/>
  <c r="H93" i="25"/>
  <c r="R93" i="25" s="1"/>
  <c r="G94" i="25"/>
  <c r="H94" i="25"/>
  <c r="R94" i="25" s="1"/>
  <c r="G95" i="25"/>
  <c r="H95" i="25"/>
  <c r="R95" i="25" s="1"/>
  <c r="G96" i="25"/>
  <c r="H96" i="25"/>
  <c r="R96" i="25" s="1"/>
  <c r="G97" i="25"/>
  <c r="H97" i="25"/>
  <c r="R97" i="25" s="1"/>
  <c r="G98" i="25"/>
  <c r="H98" i="25"/>
  <c r="R98" i="25" s="1"/>
  <c r="G99" i="25"/>
  <c r="H99" i="25"/>
  <c r="R99" i="25" s="1"/>
  <c r="G100" i="25"/>
  <c r="H100" i="25"/>
  <c r="R100" i="25" s="1"/>
  <c r="G101" i="25"/>
  <c r="H101" i="25"/>
  <c r="R101" i="25" s="1"/>
  <c r="G102" i="25"/>
  <c r="H102" i="25"/>
  <c r="R102" i="25" s="1"/>
  <c r="G103" i="25"/>
  <c r="H103" i="25"/>
  <c r="R103" i="25" s="1"/>
  <c r="G104" i="25"/>
  <c r="H104" i="25"/>
  <c r="R104" i="25" s="1"/>
  <c r="G105" i="25"/>
  <c r="H105" i="25"/>
  <c r="R105" i="25" s="1"/>
  <c r="G106" i="25"/>
  <c r="H106" i="25"/>
  <c r="R106" i="25" s="1"/>
  <c r="G107" i="25"/>
  <c r="H107" i="25"/>
  <c r="R107" i="25" s="1"/>
  <c r="G108" i="25"/>
  <c r="H108" i="25"/>
  <c r="R108" i="25" s="1"/>
  <c r="G109" i="25"/>
  <c r="H109" i="25"/>
  <c r="R109" i="25" s="1"/>
  <c r="G110" i="25"/>
  <c r="H110" i="25"/>
  <c r="R110" i="25" s="1"/>
  <c r="G111" i="25"/>
  <c r="H111" i="25"/>
  <c r="R111" i="25" s="1"/>
  <c r="G112" i="25"/>
  <c r="H112" i="25"/>
  <c r="R112" i="25" s="1"/>
  <c r="G113" i="25"/>
  <c r="H113" i="25"/>
  <c r="R113" i="25" s="1"/>
  <c r="G114" i="25"/>
  <c r="H114" i="25"/>
  <c r="R114" i="25" s="1"/>
  <c r="G115" i="25"/>
  <c r="H115" i="25"/>
  <c r="R115" i="25" s="1"/>
  <c r="G116" i="25"/>
  <c r="H116" i="25"/>
  <c r="R116" i="25" s="1"/>
  <c r="G117" i="25"/>
  <c r="H117" i="25"/>
  <c r="R117" i="25" s="1"/>
  <c r="G118" i="25"/>
  <c r="H118" i="25"/>
  <c r="R118" i="25" s="1"/>
  <c r="G119" i="25"/>
  <c r="H119" i="25"/>
  <c r="R119" i="25" s="1"/>
  <c r="G120" i="25"/>
  <c r="H120" i="25"/>
  <c r="R120" i="25" s="1"/>
  <c r="G121" i="25"/>
  <c r="H121" i="25"/>
  <c r="R121" i="25" s="1"/>
  <c r="G122" i="25"/>
  <c r="H122" i="25"/>
  <c r="R122" i="25" s="1"/>
  <c r="G123" i="25"/>
  <c r="H123" i="25"/>
  <c r="R123" i="25" s="1"/>
  <c r="G124" i="25"/>
  <c r="H124" i="25"/>
  <c r="R124" i="25" s="1"/>
  <c r="G125" i="25"/>
  <c r="H125" i="25"/>
  <c r="R125" i="25" s="1"/>
  <c r="G126" i="25"/>
  <c r="H126" i="25"/>
  <c r="R126" i="25" s="1"/>
  <c r="G127" i="25"/>
  <c r="H127" i="25"/>
  <c r="R127" i="25" s="1"/>
  <c r="G128" i="25"/>
  <c r="H128" i="25"/>
  <c r="R128" i="25" s="1"/>
  <c r="G129" i="25"/>
  <c r="H129" i="25"/>
  <c r="R129" i="25" s="1"/>
  <c r="G130" i="25"/>
  <c r="H130" i="25"/>
  <c r="R130" i="25" s="1"/>
  <c r="G131" i="25"/>
  <c r="H131" i="25"/>
  <c r="R131" i="25" s="1"/>
  <c r="G132" i="25"/>
  <c r="H132" i="25"/>
  <c r="R132" i="25" s="1"/>
  <c r="G133" i="25"/>
  <c r="H133" i="25"/>
  <c r="R133" i="25" s="1"/>
  <c r="G134" i="25"/>
  <c r="H134" i="25"/>
  <c r="R134" i="25" s="1"/>
  <c r="G135" i="25"/>
  <c r="H135" i="25"/>
  <c r="R135" i="25" s="1"/>
  <c r="G136" i="25"/>
  <c r="H136" i="25"/>
  <c r="R136" i="25" s="1"/>
  <c r="G137" i="25"/>
  <c r="H137" i="25"/>
  <c r="R137" i="25" s="1"/>
  <c r="G138" i="25"/>
  <c r="H138" i="25"/>
  <c r="R138" i="25" s="1"/>
  <c r="G139" i="25"/>
  <c r="H139" i="25"/>
  <c r="R139" i="25" s="1"/>
  <c r="G140" i="25"/>
  <c r="H140" i="25"/>
  <c r="R140" i="25" s="1"/>
  <c r="G141" i="25"/>
  <c r="H141" i="25"/>
  <c r="R141" i="25" s="1"/>
  <c r="G142" i="25"/>
  <c r="H142" i="25"/>
  <c r="R142" i="25" s="1"/>
  <c r="G143" i="25"/>
  <c r="H143" i="25"/>
  <c r="R143" i="25" s="1"/>
  <c r="G144" i="25"/>
  <c r="H144" i="25"/>
  <c r="R144" i="25" s="1"/>
  <c r="G145" i="25"/>
  <c r="H145" i="25"/>
  <c r="R145" i="25" s="1"/>
  <c r="G146" i="25"/>
  <c r="H146" i="25"/>
  <c r="R146" i="25" s="1"/>
  <c r="G147" i="25"/>
  <c r="H147" i="25"/>
  <c r="R147" i="25" s="1"/>
  <c r="G148" i="25"/>
  <c r="H148" i="25"/>
  <c r="R148" i="25" s="1"/>
  <c r="G149" i="25"/>
  <c r="H149" i="25"/>
  <c r="R149" i="25" s="1"/>
  <c r="G150" i="25"/>
  <c r="H150" i="25"/>
  <c r="R150" i="25" s="1"/>
  <c r="G151" i="25"/>
  <c r="H151" i="25"/>
  <c r="R151" i="25" s="1"/>
  <c r="G152" i="25"/>
  <c r="H152" i="25"/>
  <c r="R152" i="25" s="1"/>
  <c r="G153" i="25"/>
  <c r="H153" i="25"/>
  <c r="R153" i="25" s="1"/>
  <c r="G154" i="25"/>
  <c r="H154" i="25"/>
  <c r="R154" i="25" s="1"/>
  <c r="G155" i="25"/>
  <c r="H155" i="25"/>
  <c r="R155" i="25" s="1"/>
  <c r="G156" i="25"/>
  <c r="H156" i="25"/>
  <c r="R156" i="25" s="1"/>
  <c r="G157" i="25"/>
  <c r="H157" i="25"/>
  <c r="R157" i="25" s="1"/>
  <c r="G158" i="25"/>
  <c r="H158" i="25"/>
  <c r="R158" i="25" s="1"/>
  <c r="G159" i="25"/>
  <c r="H159" i="25"/>
  <c r="R159" i="25" s="1"/>
  <c r="G160" i="25"/>
  <c r="H160" i="25"/>
  <c r="R160" i="25" s="1"/>
  <c r="G161" i="25"/>
  <c r="H161" i="25"/>
  <c r="R161" i="25" s="1"/>
  <c r="G162" i="25"/>
  <c r="H162" i="25"/>
  <c r="R162" i="25" s="1"/>
  <c r="G163" i="25"/>
  <c r="H163" i="25"/>
  <c r="R163" i="25" s="1"/>
  <c r="G164" i="25"/>
  <c r="H164" i="25"/>
  <c r="R164" i="25" s="1"/>
  <c r="G165" i="25"/>
  <c r="H165" i="25"/>
  <c r="R165" i="25" s="1"/>
  <c r="G166" i="25"/>
  <c r="H166" i="25"/>
  <c r="R166" i="25" s="1"/>
  <c r="G167" i="25"/>
  <c r="H167" i="25"/>
  <c r="R167" i="25" s="1"/>
  <c r="G168" i="25"/>
  <c r="H168" i="25"/>
  <c r="R168" i="25" s="1"/>
  <c r="G169" i="25"/>
  <c r="H169" i="25"/>
  <c r="R169" i="25" s="1"/>
  <c r="G170" i="25"/>
  <c r="H170" i="25"/>
  <c r="R170" i="25" s="1"/>
  <c r="G171" i="25"/>
  <c r="H171" i="25"/>
  <c r="R171" i="25" s="1"/>
  <c r="G172" i="25"/>
  <c r="H172" i="25"/>
  <c r="R172" i="25" s="1"/>
  <c r="G173" i="25"/>
  <c r="H173" i="25"/>
  <c r="R173" i="25" s="1"/>
  <c r="G174" i="25"/>
  <c r="H174" i="25"/>
  <c r="R174" i="25" s="1"/>
  <c r="G175" i="25"/>
  <c r="H175" i="25"/>
  <c r="R175" i="25" s="1"/>
  <c r="G176" i="25"/>
  <c r="H176" i="25"/>
  <c r="R176" i="25" s="1"/>
  <c r="G177" i="25"/>
  <c r="H177" i="25"/>
  <c r="R177" i="25" s="1"/>
  <c r="G178" i="25"/>
  <c r="H178" i="25"/>
  <c r="R178" i="25" s="1"/>
  <c r="G179" i="25"/>
  <c r="H179" i="25"/>
  <c r="R179" i="25" s="1"/>
  <c r="G180" i="25"/>
  <c r="H180" i="25"/>
  <c r="R180" i="25" s="1"/>
  <c r="G181" i="25"/>
  <c r="H181" i="25"/>
  <c r="R181" i="25" s="1"/>
  <c r="G182" i="25"/>
  <c r="H182" i="25"/>
  <c r="R182" i="25" s="1"/>
  <c r="G183" i="25"/>
  <c r="H183" i="25"/>
  <c r="R183" i="25" s="1"/>
  <c r="G184" i="25"/>
  <c r="H184" i="25"/>
  <c r="R184" i="25" s="1"/>
  <c r="G185" i="25"/>
  <c r="H185" i="25"/>
  <c r="R185" i="25" s="1"/>
  <c r="G186" i="25"/>
  <c r="H186" i="25"/>
  <c r="R186" i="25" s="1"/>
  <c r="G187" i="25"/>
  <c r="H187" i="25"/>
  <c r="R187" i="25" s="1"/>
  <c r="G188" i="25"/>
  <c r="H188" i="25"/>
  <c r="R188" i="25" s="1"/>
  <c r="G189" i="25"/>
  <c r="H189" i="25"/>
  <c r="R189" i="25" s="1"/>
  <c r="G190" i="25"/>
  <c r="H190" i="25"/>
  <c r="R190" i="25" s="1"/>
  <c r="G191" i="25"/>
  <c r="H191" i="25"/>
  <c r="R191" i="25" s="1"/>
  <c r="G192" i="25"/>
  <c r="H192" i="25"/>
  <c r="R192" i="25" s="1"/>
  <c r="G193" i="25"/>
  <c r="H193" i="25"/>
  <c r="R193" i="25" s="1"/>
  <c r="G194" i="25"/>
  <c r="H194" i="25"/>
  <c r="R194" i="25" s="1"/>
  <c r="G195" i="25"/>
  <c r="H195" i="25"/>
  <c r="R195" i="25" s="1"/>
  <c r="G196" i="25"/>
  <c r="H196" i="25"/>
  <c r="R196" i="25" s="1"/>
  <c r="G197" i="25"/>
  <c r="H197" i="25"/>
  <c r="R197" i="25" s="1"/>
  <c r="G198" i="25"/>
  <c r="H198" i="25"/>
  <c r="R198" i="25" s="1"/>
  <c r="G199" i="25"/>
  <c r="H199" i="25"/>
  <c r="R199" i="25" s="1"/>
  <c r="G200" i="25"/>
  <c r="H200" i="25"/>
  <c r="R200" i="25" s="1"/>
  <c r="G201" i="25"/>
  <c r="H201" i="25"/>
  <c r="R201" i="25" s="1"/>
  <c r="G202" i="25"/>
  <c r="H202" i="25"/>
  <c r="R202" i="25" s="1"/>
  <c r="G203" i="25"/>
  <c r="H203" i="25"/>
  <c r="R203" i="25" s="1"/>
  <c r="G204" i="25"/>
  <c r="H204" i="25"/>
  <c r="R204" i="25" s="1"/>
  <c r="G205" i="25"/>
  <c r="H205" i="25"/>
  <c r="R205" i="25" s="1"/>
  <c r="G7" i="26"/>
  <c r="H7" i="26"/>
  <c r="R7" i="26" s="1"/>
  <c r="G8" i="26"/>
  <c r="H8" i="26"/>
  <c r="R8" i="26" s="1"/>
  <c r="G9" i="26"/>
  <c r="H9" i="26"/>
  <c r="R9" i="26" s="1"/>
  <c r="G10" i="26"/>
  <c r="H10" i="26"/>
  <c r="R10" i="26" s="1"/>
  <c r="G11" i="26"/>
  <c r="H11" i="26"/>
  <c r="R11" i="26" s="1"/>
  <c r="G12" i="26"/>
  <c r="H12" i="26"/>
  <c r="R12" i="26" s="1"/>
  <c r="G13" i="26"/>
  <c r="H13" i="26"/>
  <c r="R13" i="26" s="1"/>
  <c r="G14" i="26"/>
  <c r="H14" i="26"/>
  <c r="R14" i="26" s="1"/>
  <c r="G15" i="26"/>
  <c r="H15" i="26"/>
  <c r="R15" i="26" s="1"/>
  <c r="G16" i="26"/>
  <c r="H16" i="26"/>
  <c r="R16" i="26" s="1"/>
  <c r="G17" i="26"/>
  <c r="H17" i="26"/>
  <c r="R17" i="26" s="1"/>
  <c r="G18" i="26"/>
  <c r="H18" i="26"/>
  <c r="R18" i="26" s="1"/>
  <c r="G19" i="26"/>
  <c r="H19" i="26"/>
  <c r="R19" i="26" s="1"/>
  <c r="G20" i="26"/>
  <c r="H20" i="26"/>
  <c r="R20" i="26" s="1"/>
  <c r="G21" i="26"/>
  <c r="H21" i="26"/>
  <c r="R21" i="26" s="1"/>
  <c r="G22" i="26"/>
  <c r="H22" i="26"/>
  <c r="R22" i="26" s="1"/>
  <c r="G23" i="26"/>
  <c r="H23" i="26"/>
  <c r="R23" i="26" s="1"/>
  <c r="G24" i="26"/>
  <c r="H24" i="26"/>
  <c r="R24" i="26" s="1"/>
  <c r="G25" i="26"/>
  <c r="H25" i="26"/>
  <c r="R25" i="26" s="1"/>
  <c r="G26" i="26"/>
  <c r="H26" i="26"/>
  <c r="R26" i="26" s="1"/>
  <c r="G27" i="26"/>
  <c r="H27" i="26"/>
  <c r="R27" i="26" s="1"/>
  <c r="G28" i="26"/>
  <c r="H28" i="26"/>
  <c r="R28" i="26" s="1"/>
  <c r="G29" i="26"/>
  <c r="H29" i="26"/>
  <c r="R29" i="26" s="1"/>
  <c r="G30" i="26"/>
  <c r="H30" i="26"/>
  <c r="R30" i="26" s="1"/>
  <c r="G31" i="26"/>
  <c r="H31" i="26"/>
  <c r="R31" i="26" s="1"/>
  <c r="G32" i="26"/>
  <c r="H32" i="26"/>
  <c r="R32" i="26" s="1"/>
  <c r="G33" i="26"/>
  <c r="H33" i="26"/>
  <c r="R33" i="26" s="1"/>
  <c r="G34" i="26"/>
  <c r="H34" i="26"/>
  <c r="R34" i="26" s="1"/>
  <c r="G35" i="26"/>
  <c r="H35" i="26"/>
  <c r="R35" i="26" s="1"/>
  <c r="G36" i="26"/>
  <c r="H36" i="26"/>
  <c r="R36" i="26" s="1"/>
  <c r="G37" i="26"/>
  <c r="H37" i="26"/>
  <c r="R37" i="26" s="1"/>
  <c r="G38" i="26"/>
  <c r="H38" i="26"/>
  <c r="R38" i="26" s="1"/>
  <c r="G39" i="26"/>
  <c r="H39" i="26"/>
  <c r="R39" i="26" s="1"/>
  <c r="G40" i="26"/>
  <c r="H40" i="26"/>
  <c r="R40" i="26" s="1"/>
  <c r="G41" i="26"/>
  <c r="H41" i="26"/>
  <c r="R41" i="26" s="1"/>
  <c r="G42" i="26"/>
  <c r="H42" i="26"/>
  <c r="R42" i="26" s="1"/>
  <c r="G43" i="26"/>
  <c r="H43" i="26"/>
  <c r="R43" i="26" s="1"/>
  <c r="G44" i="26"/>
  <c r="H44" i="26"/>
  <c r="R44" i="26" s="1"/>
  <c r="G45" i="26"/>
  <c r="H45" i="26"/>
  <c r="R45" i="26" s="1"/>
  <c r="G46" i="26"/>
  <c r="H46" i="26"/>
  <c r="R46" i="26" s="1"/>
  <c r="G47" i="26"/>
  <c r="H47" i="26"/>
  <c r="R47" i="26" s="1"/>
  <c r="G48" i="26"/>
  <c r="H48" i="26"/>
  <c r="R48" i="26" s="1"/>
  <c r="G49" i="26"/>
  <c r="H49" i="26"/>
  <c r="R49" i="26" s="1"/>
  <c r="G50" i="26"/>
  <c r="H50" i="26"/>
  <c r="R50" i="26" s="1"/>
  <c r="G51" i="26"/>
  <c r="H51" i="26"/>
  <c r="R51" i="26" s="1"/>
  <c r="G52" i="26"/>
  <c r="H52" i="26"/>
  <c r="R52" i="26" s="1"/>
  <c r="G53" i="26"/>
  <c r="H53" i="26"/>
  <c r="R53" i="26" s="1"/>
  <c r="G54" i="26"/>
  <c r="H54" i="26"/>
  <c r="R54" i="26" s="1"/>
  <c r="G55" i="26"/>
  <c r="H55" i="26"/>
  <c r="R55" i="26" s="1"/>
  <c r="G56" i="26"/>
  <c r="H56" i="26"/>
  <c r="R56" i="26" s="1"/>
  <c r="G57" i="26"/>
  <c r="H57" i="26"/>
  <c r="R57" i="26" s="1"/>
  <c r="G58" i="26"/>
  <c r="H58" i="26"/>
  <c r="R58" i="26" s="1"/>
  <c r="G59" i="26"/>
  <c r="H59" i="26"/>
  <c r="R59" i="26" s="1"/>
  <c r="G60" i="26"/>
  <c r="H60" i="26"/>
  <c r="R60" i="26" s="1"/>
  <c r="G61" i="26"/>
  <c r="H61" i="26"/>
  <c r="R61" i="26" s="1"/>
  <c r="G62" i="26"/>
  <c r="H62" i="26"/>
  <c r="R62" i="26" s="1"/>
  <c r="G63" i="26"/>
  <c r="H63" i="26"/>
  <c r="R63" i="26" s="1"/>
  <c r="G64" i="26"/>
  <c r="H64" i="26"/>
  <c r="R64" i="26" s="1"/>
  <c r="G65" i="26"/>
  <c r="H65" i="26"/>
  <c r="R65" i="26" s="1"/>
  <c r="G66" i="26"/>
  <c r="H66" i="26"/>
  <c r="R66" i="26" s="1"/>
  <c r="G67" i="26"/>
  <c r="H67" i="26"/>
  <c r="R67" i="26" s="1"/>
  <c r="G68" i="26"/>
  <c r="H68" i="26"/>
  <c r="R68" i="26" s="1"/>
  <c r="G69" i="26"/>
  <c r="H69" i="26"/>
  <c r="R69" i="26" s="1"/>
  <c r="G70" i="26"/>
  <c r="H70" i="26"/>
  <c r="R70" i="26" s="1"/>
  <c r="G71" i="26"/>
  <c r="H71" i="26"/>
  <c r="R71" i="26" s="1"/>
  <c r="G72" i="26"/>
  <c r="H72" i="26"/>
  <c r="R72" i="26" s="1"/>
  <c r="G73" i="26"/>
  <c r="H73" i="26"/>
  <c r="R73" i="26" s="1"/>
  <c r="G74" i="26"/>
  <c r="H74" i="26"/>
  <c r="R74" i="26" s="1"/>
  <c r="G75" i="26"/>
  <c r="H75" i="26"/>
  <c r="R75" i="26" s="1"/>
  <c r="G76" i="26"/>
  <c r="H76" i="26"/>
  <c r="R76" i="26" s="1"/>
  <c r="G77" i="26"/>
  <c r="H77" i="26"/>
  <c r="R77" i="26" s="1"/>
  <c r="G78" i="26"/>
  <c r="H78" i="26"/>
  <c r="R78" i="26" s="1"/>
  <c r="G79" i="26"/>
  <c r="H79" i="26"/>
  <c r="R79" i="26" s="1"/>
  <c r="G80" i="26"/>
  <c r="H80" i="26"/>
  <c r="R80" i="26" s="1"/>
  <c r="G81" i="26"/>
  <c r="H81" i="26"/>
  <c r="R81" i="26" s="1"/>
  <c r="G82" i="26"/>
  <c r="H82" i="26"/>
  <c r="R82" i="26" s="1"/>
  <c r="G83" i="26"/>
  <c r="H83" i="26"/>
  <c r="R83" i="26" s="1"/>
  <c r="G84" i="26"/>
  <c r="H84" i="26"/>
  <c r="R84" i="26" s="1"/>
  <c r="G85" i="26"/>
  <c r="H85" i="26"/>
  <c r="R85" i="26" s="1"/>
  <c r="G86" i="26"/>
  <c r="H86" i="26"/>
  <c r="R86" i="26" s="1"/>
  <c r="G87" i="26"/>
  <c r="H87" i="26"/>
  <c r="R87" i="26" s="1"/>
  <c r="G88" i="26"/>
  <c r="H88" i="26"/>
  <c r="R88" i="26" s="1"/>
  <c r="G89" i="26"/>
  <c r="H89" i="26"/>
  <c r="R89" i="26" s="1"/>
  <c r="G90" i="26"/>
  <c r="H90" i="26"/>
  <c r="R90" i="26" s="1"/>
  <c r="G91" i="26"/>
  <c r="H91" i="26"/>
  <c r="R91" i="26" s="1"/>
  <c r="G92" i="26"/>
  <c r="H92" i="26"/>
  <c r="R92" i="26" s="1"/>
  <c r="G93" i="26"/>
  <c r="H93" i="26"/>
  <c r="R93" i="26" s="1"/>
  <c r="G94" i="26"/>
  <c r="H94" i="26"/>
  <c r="R94" i="26" s="1"/>
  <c r="G95" i="26"/>
  <c r="H95" i="26"/>
  <c r="R95" i="26" s="1"/>
  <c r="G96" i="26"/>
  <c r="H96" i="26"/>
  <c r="R96" i="26" s="1"/>
  <c r="G97" i="26"/>
  <c r="H97" i="26"/>
  <c r="R97" i="26" s="1"/>
  <c r="G98" i="26"/>
  <c r="H98" i="26"/>
  <c r="R98" i="26" s="1"/>
  <c r="G99" i="26"/>
  <c r="H99" i="26"/>
  <c r="R99" i="26" s="1"/>
  <c r="G100" i="26"/>
  <c r="H100" i="26"/>
  <c r="R100" i="26" s="1"/>
  <c r="G101" i="26"/>
  <c r="H101" i="26"/>
  <c r="R101" i="26" s="1"/>
  <c r="G102" i="26"/>
  <c r="H102" i="26"/>
  <c r="R102" i="26" s="1"/>
  <c r="G103" i="26"/>
  <c r="H103" i="26"/>
  <c r="R103" i="26" s="1"/>
  <c r="G104" i="26"/>
  <c r="H104" i="26"/>
  <c r="R104" i="26" s="1"/>
  <c r="G105" i="26"/>
  <c r="H105" i="26"/>
  <c r="R105" i="26" s="1"/>
  <c r="G106" i="26"/>
  <c r="H106" i="26"/>
  <c r="R106" i="26" s="1"/>
  <c r="G107" i="26"/>
  <c r="H107" i="26"/>
  <c r="R107" i="26" s="1"/>
  <c r="G108" i="26"/>
  <c r="H108" i="26"/>
  <c r="R108" i="26" s="1"/>
  <c r="G109" i="26"/>
  <c r="H109" i="26"/>
  <c r="R109" i="26" s="1"/>
  <c r="G110" i="26"/>
  <c r="H110" i="26"/>
  <c r="R110" i="26" s="1"/>
  <c r="G111" i="26"/>
  <c r="H111" i="26"/>
  <c r="R111" i="26" s="1"/>
  <c r="G112" i="26"/>
  <c r="H112" i="26"/>
  <c r="R112" i="26" s="1"/>
  <c r="G113" i="26"/>
  <c r="H113" i="26"/>
  <c r="R113" i="26" s="1"/>
  <c r="G114" i="26"/>
  <c r="H114" i="26"/>
  <c r="R114" i="26" s="1"/>
  <c r="G115" i="26"/>
  <c r="H115" i="26"/>
  <c r="R115" i="26" s="1"/>
  <c r="G116" i="26"/>
  <c r="H116" i="26"/>
  <c r="R116" i="26" s="1"/>
  <c r="G117" i="26"/>
  <c r="H117" i="26"/>
  <c r="R117" i="26" s="1"/>
  <c r="G118" i="26"/>
  <c r="H118" i="26"/>
  <c r="R118" i="26" s="1"/>
  <c r="G119" i="26"/>
  <c r="H119" i="26"/>
  <c r="R119" i="26" s="1"/>
  <c r="G120" i="26"/>
  <c r="H120" i="26"/>
  <c r="R120" i="26" s="1"/>
  <c r="G121" i="26"/>
  <c r="H121" i="26"/>
  <c r="R121" i="26" s="1"/>
  <c r="G122" i="26"/>
  <c r="H122" i="26"/>
  <c r="R122" i="26" s="1"/>
  <c r="G123" i="26"/>
  <c r="H123" i="26"/>
  <c r="R123" i="26" s="1"/>
  <c r="G124" i="26"/>
  <c r="H124" i="26"/>
  <c r="R124" i="26" s="1"/>
  <c r="G125" i="26"/>
  <c r="H125" i="26"/>
  <c r="R125" i="26" s="1"/>
  <c r="G126" i="26"/>
  <c r="H126" i="26"/>
  <c r="R126" i="26" s="1"/>
  <c r="G127" i="26"/>
  <c r="H127" i="26"/>
  <c r="R127" i="26" s="1"/>
  <c r="G128" i="26"/>
  <c r="H128" i="26"/>
  <c r="R128" i="26" s="1"/>
  <c r="G129" i="26"/>
  <c r="H129" i="26"/>
  <c r="R129" i="26" s="1"/>
  <c r="G130" i="26"/>
  <c r="H130" i="26"/>
  <c r="R130" i="26" s="1"/>
  <c r="G131" i="26"/>
  <c r="H131" i="26"/>
  <c r="R131" i="26" s="1"/>
  <c r="G132" i="26"/>
  <c r="H132" i="26"/>
  <c r="R132" i="26" s="1"/>
  <c r="G133" i="26"/>
  <c r="H133" i="26"/>
  <c r="R133" i="26" s="1"/>
  <c r="G134" i="26"/>
  <c r="H134" i="26"/>
  <c r="R134" i="26" s="1"/>
  <c r="G135" i="26"/>
  <c r="H135" i="26"/>
  <c r="R135" i="26" s="1"/>
  <c r="G136" i="26"/>
  <c r="H136" i="26"/>
  <c r="R136" i="26" s="1"/>
  <c r="G137" i="26"/>
  <c r="H137" i="26"/>
  <c r="R137" i="26" s="1"/>
  <c r="G138" i="26"/>
  <c r="H138" i="26"/>
  <c r="R138" i="26" s="1"/>
  <c r="G139" i="26"/>
  <c r="H139" i="26"/>
  <c r="R139" i="26" s="1"/>
  <c r="G140" i="26"/>
  <c r="H140" i="26"/>
  <c r="R140" i="26" s="1"/>
  <c r="G141" i="26"/>
  <c r="H141" i="26"/>
  <c r="R141" i="26" s="1"/>
  <c r="G142" i="26"/>
  <c r="H142" i="26"/>
  <c r="R142" i="26" s="1"/>
  <c r="G143" i="26"/>
  <c r="H143" i="26"/>
  <c r="R143" i="26" s="1"/>
  <c r="G144" i="26"/>
  <c r="H144" i="26"/>
  <c r="R144" i="26" s="1"/>
  <c r="G145" i="26"/>
  <c r="H145" i="26"/>
  <c r="R145" i="26" s="1"/>
  <c r="G146" i="26"/>
  <c r="H146" i="26"/>
  <c r="R146" i="26" s="1"/>
  <c r="G147" i="26"/>
  <c r="H147" i="26"/>
  <c r="R147" i="26" s="1"/>
  <c r="G148" i="26"/>
  <c r="H148" i="26"/>
  <c r="R148" i="26" s="1"/>
  <c r="G149" i="26"/>
  <c r="H149" i="26"/>
  <c r="R149" i="26" s="1"/>
  <c r="G150" i="26"/>
  <c r="H150" i="26"/>
  <c r="R150" i="26" s="1"/>
  <c r="G151" i="26"/>
  <c r="H151" i="26"/>
  <c r="R151" i="26" s="1"/>
  <c r="G152" i="26"/>
  <c r="H152" i="26"/>
  <c r="R152" i="26" s="1"/>
  <c r="G153" i="26"/>
  <c r="H153" i="26"/>
  <c r="R153" i="26" s="1"/>
  <c r="G154" i="26"/>
  <c r="H154" i="26"/>
  <c r="R154" i="26" s="1"/>
  <c r="G155" i="26"/>
  <c r="H155" i="26"/>
  <c r="R155" i="26" s="1"/>
  <c r="G156" i="26"/>
  <c r="H156" i="26"/>
  <c r="R156" i="26" s="1"/>
  <c r="G157" i="26"/>
  <c r="H157" i="26"/>
  <c r="R157" i="26" s="1"/>
  <c r="G158" i="26"/>
  <c r="H158" i="26"/>
  <c r="R158" i="26" s="1"/>
  <c r="G159" i="26"/>
  <c r="H159" i="26"/>
  <c r="R159" i="26" s="1"/>
  <c r="G160" i="26"/>
  <c r="H160" i="26"/>
  <c r="R160" i="26" s="1"/>
  <c r="G161" i="26"/>
  <c r="H161" i="26"/>
  <c r="R161" i="26" s="1"/>
  <c r="G162" i="26"/>
  <c r="H162" i="26"/>
  <c r="R162" i="26" s="1"/>
  <c r="G163" i="26"/>
  <c r="H163" i="26"/>
  <c r="R163" i="26" s="1"/>
  <c r="G164" i="26"/>
  <c r="H164" i="26"/>
  <c r="R164" i="26" s="1"/>
  <c r="G165" i="26"/>
  <c r="H165" i="26"/>
  <c r="R165" i="26" s="1"/>
  <c r="G166" i="26"/>
  <c r="H166" i="26"/>
  <c r="R166" i="26" s="1"/>
  <c r="G167" i="26"/>
  <c r="H167" i="26"/>
  <c r="R167" i="26" s="1"/>
  <c r="G168" i="26"/>
  <c r="H168" i="26"/>
  <c r="R168" i="26" s="1"/>
  <c r="G169" i="26"/>
  <c r="H169" i="26"/>
  <c r="R169" i="26" s="1"/>
  <c r="G170" i="26"/>
  <c r="H170" i="26"/>
  <c r="R170" i="26" s="1"/>
  <c r="G171" i="26"/>
  <c r="H171" i="26"/>
  <c r="R171" i="26" s="1"/>
  <c r="G172" i="26"/>
  <c r="H172" i="26"/>
  <c r="R172" i="26" s="1"/>
  <c r="G173" i="26"/>
  <c r="H173" i="26"/>
  <c r="R173" i="26" s="1"/>
  <c r="G174" i="26"/>
  <c r="H174" i="26"/>
  <c r="R174" i="26" s="1"/>
  <c r="G175" i="26"/>
  <c r="H175" i="26"/>
  <c r="R175" i="26" s="1"/>
  <c r="G176" i="26"/>
  <c r="H176" i="26"/>
  <c r="R176" i="26" s="1"/>
  <c r="G177" i="26"/>
  <c r="H177" i="26"/>
  <c r="R177" i="26" s="1"/>
  <c r="G178" i="26"/>
  <c r="H178" i="26"/>
  <c r="R178" i="26" s="1"/>
  <c r="G179" i="26"/>
  <c r="H179" i="26"/>
  <c r="R179" i="26" s="1"/>
  <c r="G180" i="26"/>
  <c r="H180" i="26"/>
  <c r="R180" i="26" s="1"/>
  <c r="G181" i="26"/>
  <c r="H181" i="26"/>
  <c r="R181" i="26" s="1"/>
  <c r="G182" i="26"/>
  <c r="H182" i="26"/>
  <c r="R182" i="26" s="1"/>
  <c r="G183" i="26"/>
  <c r="H183" i="26"/>
  <c r="R183" i="26" s="1"/>
  <c r="G184" i="26"/>
  <c r="H184" i="26"/>
  <c r="R184" i="26" s="1"/>
  <c r="G185" i="26"/>
  <c r="H185" i="26"/>
  <c r="R185" i="26" s="1"/>
  <c r="G186" i="26"/>
  <c r="H186" i="26"/>
  <c r="R186" i="26" s="1"/>
  <c r="G187" i="26"/>
  <c r="H187" i="26"/>
  <c r="R187" i="26" s="1"/>
  <c r="G188" i="26"/>
  <c r="H188" i="26"/>
  <c r="R188" i="26" s="1"/>
  <c r="G189" i="26"/>
  <c r="H189" i="26"/>
  <c r="R189" i="26" s="1"/>
  <c r="G190" i="26"/>
  <c r="H190" i="26"/>
  <c r="R190" i="26" s="1"/>
  <c r="G191" i="26"/>
  <c r="H191" i="26"/>
  <c r="R191" i="26" s="1"/>
  <c r="G192" i="26"/>
  <c r="H192" i="26"/>
  <c r="R192" i="26" s="1"/>
  <c r="G193" i="26"/>
  <c r="H193" i="26"/>
  <c r="R193" i="26" s="1"/>
  <c r="G194" i="26"/>
  <c r="H194" i="26"/>
  <c r="R194" i="26" s="1"/>
  <c r="G195" i="26"/>
  <c r="H195" i="26"/>
  <c r="R195" i="26" s="1"/>
  <c r="G196" i="26"/>
  <c r="H196" i="26"/>
  <c r="R196" i="26" s="1"/>
  <c r="G197" i="26"/>
  <c r="H197" i="26"/>
  <c r="R197" i="26" s="1"/>
  <c r="G198" i="26"/>
  <c r="H198" i="26"/>
  <c r="R198" i="26" s="1"/>
  <c r="G199" i="26"/>
  <c r="H199" i="26"/>
  <c r="R199" i="26" s="1"/>
  <c r="G200" i="26"/>
  <c r="H200" i="26"/>
  <c r="R200" i="26" s="1"/>
  <c r="G201" i="26"/>
  <c r="H201" i="26"/>
  <c r="R201" i="26" s="1"/>
  <c r="G202" i="26"/>
  <c r="H202" i="26"/>
  <c r="R202" i="26" s="1"/>
  <c r="G203" i="26"/>
  <c r="H203" i="26"/>
  <c r="R203" i="26" s="1"/>
  <c r="G204" i="26"/>
  <c r="H204" i="26"/>
  <c r="R204" i="26" s="1"/>
  <c r="G205" i="26"/>
  <c r="H205" i="26"/>
  <c r="R205" i="26" s="1"/>
  <c r="G7" i="27"/>
  <c r="H7" i="27"/>
  <c r="R7" i="27" s="1"/>
  <c r="G8" i="27"/>
  <c r="H8" i="27"/>
  <c r="R8" i="27" s="1"/>
  <c r="G9" i="27"/>
  <c r="H9" i="27"/>
  <c r="R9" i="27" s="1"/>
  <c r="G10" i="27"/>
  <c r="H10" i="27"/>
  <c r="R10" i="27" s="1"/>
  <c r="G11" i="27"/>
  <c r="H11" i="27"/>
  <c r="R11" i="27" s="1"/>
  <c r="G12" i="27"/>
  <c r="H12" i="27"/>
  <c r="R12" i="27" s="1"/>
  <c r="G13" i="27"/>
  <c r="H13" i="27"/>
  <c r="R13" i="27" s="1"/>
  <c r="G14" i="27"/>
  <c r="H14" i="27"/>
  <c r="R14" i="27" s="1"/>
  <c r="G15" i="27"/>
  <c r="H15" i="27"/>
  <c r="R15" i="27" s="1"/>
  <c r="G16" i="27"/>
  <c r="H16" i="27"/>
  <c r="R16" i="27" s="1"/>
  <c r="G17" i="27"/>
  <c r="H17" i="27"/>
  <c r="R17" i="27" s="1"/>
  <c r="G18" i="27"/>
  <c r="H18" i="27"/>
  <c r="R18" i="27" s="1"/>
  <c r="G19" i="27"/>
  <c r="H19" i="27"/>
  <c r="R19" i="27" s="1"/>
  <c r="G20" i="27"/>
  <c r="H20" i="27"/>
  <c r="R20" i="27" s="1"/>
  <c r="G21" i="27"/>
  <c r="H21" i="27"/>
  <c r="R21" i="27" s="1"/>
  <c r="G22" i="27"/>
  <c r="H22" i="27"/>
  <c r="R22" i="27" s="1"/>
  <c r="G23" i="27"/>
  <c r="H23" i="27"/>
  <c r="R23" i="27" s="1"/>
  <c r="G24" i="27"/>
  <c r="H24" i="27"/>
  <c r="R24" i="27" s="1"/>
  <c r="G25" i="27"/>
  <c r="H25" i="27"/>
  <c r="R25" i="27" s="1"/>
  <c r="G26" i="27"/>
  <c r="H26" i="27"/>
  <c r="R26" i="27" s="1"/>
  <c r="G27" i="27"/>
  <c r="H27" i="27"/>
  <c r="R27" i="27" s="1"/>
  <c r="G28" i="27"/>
  <c r="H28" i="27"/>
  <c r="R28" i="27" s="1"/>
  <c r="G29" i="27"/>
  <c r="H29" i="27"/>
  <c r="R29" i="27" s="1"/>
  <c r="G30" i="27"/>
  <c r="H30" i="27"/>
  <c r="R30" i="27" s="1"/>
  <c r="G31" i="27"/>
  <c r="H31" i="27"/>
  <c r="R31" i="27" s="1"/>
  <c r="G32" i="27"/>
  <c r="H32" i="27"/>
  <c r="R32" i="27" s="1"/>
  <c r="G33" i="27"/>
  <c r="H33" i="27"/>
  <c r="R33" i="27" s="1"/>
  <c r="G34" i="27"/>
  <c r="H34" i="27"/>
  <c r="R34" i="27" s="1"/>
  <c r="G35" i="27"/>
  <c r="H35" i="27"/>
  <c r="R35" i="27" s="1"/>
  <c r="G36" i="27"/>
  <c r="H36" i="27"/>
  <c r="R36" i="27" s="1"/>
  <c r="G37" i="27"/>
  <c r="H37" i="27"/>
  <c r="R37" i="27" s="1"/>
  <c r="G38" i="27"/>
  <c r="H38" i="27"/>
  <c r="R38" i="27" s="1"/>
  <c r="G39" i="27"/>
  <c r="H39" i="27"/>
  <c r="R39" i="27" s="1"/>
  <c r="G40" i="27"/>
  <c r="H40" i="27"/>
  <c r="R40" i="27" s="1"/>
  <c r="G41" i="27"/>
  <c r="H41" i="27"/>
  <c r="R41" i="27" s="1"/>
  <c r="G42" i="27"/>
  <c r="H42" i="27"/>
  <c r="R42" i="27" s="1"/>
  <c r="G43" i="27"/>
  <c r="H43" i="27"/>
  <c r="R43" i="27" s="1"/>
  <c r="G44" i="27"/>
  <c r="H44" i="27"/>
  <c r="R44" i="27" s="1"/>
  <c r="G45" i="27"/>
  <c r="H45" i="27"/>
  <c r="R45" i="27" s="1"/>
  <c r="G46" i="27"/>
  <c r="H46" i="27"/>
  <c r="R46" i="27" s="1"/>
  <c r="G47" i="27"/>
  <c r="H47" i="27"/>
  <c r="R47" i="27" s="1"/>
  <c r="G48" i="27"/>
  <c r="H48" i="27"/>
  <c r="R48" i="27" s="1"/>
  <c r="G49" i="27"/>
  <c r="H49" i="27"/>
  <c r="R49" i="27" s="1"/>
  <c r="G50" i="27"/>
  <c r="H50" i="27"/>
  <c r="R50" i="27" s="1"/>
  <c r="G51" i="27"/>
  <c r="H51" i="27"/>
  <c r="R51" i="27" s="1"/>
  <c r="G52" i="27"/>
  <c r="H52" i="27"/>
  <c r="R52" i="27" s="1"/>
  <c r="G53" i="27"/>
  <c r="H53" i="27"/>
  <c r="R53" i="27" s="1"/>
  <c r="G54" i="27"/>
  <c r="H54" i="27"/>
  <c r="R54" i="27" s="1"/>
  <c r="G55" i="27"/>
  <c r="H55" i="27"/>
  <c r="R55" i="27" s="1"/>
  <c r="G56" i="27"/>
  <c r="H56" i="27"/>
  <c r="R56" i="27" s="1"/>
  <c r="G57" i="27"/>
  <c r="H57" i="27"/>
  <c r="R57" i="27" s="1"/>
  <c r="G58" i="27"/>
  <c r="H58" i="27"/>
  <c r="R58" i="27" s="1"/>
  <c r="G59" i="27"/>
  <c r="H59" i="27"/>
  <c r="R59" i="27" s="1"/>
  <c r="G60" i="27"/>
  <c r="H60" i="27"/>
  <c r="R60" i="27" s="1"/>
  <c r="G61" i="27"/>
  <c r="H61" i="27"/>
  <c r="R61" i="27" s="1"/>
  <c r="G62" i="27"/>
  <c r="H62" i="27"/>
  <c r="R62" i="27" s="1"/>
  <c r="G63" i="27"/>
  <c r="H63" i="27"/>
  <c r="R63" i="27" s="1"/>
  <c r="G64" i="27"/>
  <c r="H64" i="27"/>
  <c r="R64" i="27" s="1"/>
  <c r="G65" i="27"/>
  <c r="H65" i="27"/>
  <c r="R65" i="27" s="1"/>
  <c r="G66" i="27"/>
  <c r="H66" i="27"/>
  <c r="R66" i="27" s="1"/>
  <c r="G67" i="27"/>
  <c r="H67" i="27"/>
  <c r="R67" i="27" s="1"/>
  <c r="G68" i="27"/>
  <c r="H68" i="27"/>
  <c r="R68" i="27" s="1"/>
  <c r="G69" i="27"/>
  <c r="H69" i="27"/>
  <c r="R69" i="27" s="1"/>
  <c r="G70" i="27"/>
  <c r="H70" i="27"/>
  <c r="R70" i="27" s="1"/>
  <c r="G71" i="27"/>
  <c r="H71" i="27"/>
  <c r="R71" i="27" s="1"/>
  <c r="G72" i="27"/>
  <c r="H72" i="27"/>
  <c r="R72" i="27" s="1"/>
  <c r="G73" i="27"/>
  <c r="H73" i="27"/>
  <c r="R73" i="27" s="1"/>
  <c r="G74" i="27"/>
  <c r="H74" i="27"/>
  <c r="R74" i="27" s="1"/>
  <c r="G75" i="27"/>
  <c r="H75" i="27"/>
  <c r="R75" i="27" s="1"/>
  <c r="G76" i="27"/>
  <c r="H76" i="27"/>
  <c r="R76" i="27" s="1"/>
  <c r="G77" i="27"/>
  <c r="H77" i="27"/>
  <c r="R77" i="27" s="1"/>
  <c r="G78" i="27"/>
  <c r="H78" i="27"/>
  <c r="R78" i="27" s="1"/>
  <c r="G79" i="27"/>
  <c r="H79" i="27"/>
  <c r="R79" i="27" s="1"/>
  <c r="G80" i="27"/>
  <c r="H80" i="27"/>
  <c r="R80" i="27" s="1"/>
  <c r="G81" i="27"/>
  <c r="H81" i="27"/>
  <c r="R81" i="27" s="1"/>
  <c r="G82" i="27"/>
  <c r="H82" i="27"/>
  <c r="R82" i="27" s="1"/>
  <c r="G83" i="27"/>
  <c r="H83" i="27"/>
  <c r="R83" i="27" s="1"/>
  <c r="G84" i="27"/>
  <c r="H84" i="27"/>
  <c r="R84" i="27" s="1"/>
  <c r="G85" i="27"/>
  <c r="H85" i="27"/>
  <c r="R85" i="27" s="1"/>
  <c r="G86" i="27"/>
  <c r="H86" i="27"/>
  <c r="R86" i="27" s="1"/>
  <c r="G87" i="27"/>
  <c r="H87" i="27"/>
  <c r="R87" i="27" s="1"/>
  <c r="G88" i="27"/>
  <c r="H88" i="27"/>
  <c r="R88" i="27" s="1"/>
  <c r="G89" i="27"/>
  <c r="H89" i="27"/>
  <c r="R89" i="27" s="1"/>
  <c r="G90" i="27"/>
  <c r="H90" i="27"/>
  <c r="R90" i="27" s="1"/>
  <c r="G91" i="27"/>
  <c r="H91" i="27"/>
  <c r="R91" i="27" s="1"/>
  <c r="G92" i="27"/>
  <c r="H92" i="27"/>
  <c r="R92" i="27" s="1"/>
  <c r="G93" i="27"/>
  <c r="H93" i="27"/>
  <c r="R93" i="27" s="1"/>
  <c r="G94" i="27"/>
  <c r="H94" i="27"/>
  <c r="R94" i="27" s="1"/>
  <c r="G95" i="27"/>
  <c r="H95" i="27"/>
  <c r="R95" i="27" s="1"/>
  <c r="G96" i="27"/>
  <c r="H96" i="27"/>
  <c r="R96" i="27" s="1"/>
  <c r="G97" i="27"/>
  <c r="H97" i="27"/>
  <c r="R97" i="27" s="1"/>
  <c r="G98" i="27"/>
  <c r="H98" i="27"/>
  <c r="R98" i="27" s="1"/>
  <c r="G99" i="27"/>
  <c r="H99" i="27"/>
  <c r="R99" i="27" s="1"/>
  <c r="G100" i="27"/>
  <c r="H100" i="27"/>
  <c r="R100" i="27" s="1"/>
  <c r="G101" i="27"/>
  <c r="H101" i="27"/>
  <c r="R101" i="27" s="1"/>
  <c r="G102" i="27"/>
  <c r="H102" i="27"/>
  <c r="R102" i="27" s="1"/>
  <c r="G103" i="27"/>
  <c r="H103" i="27"/>
  <c r="R103" i="27" s="1"/>
  <c r="G104" i="27"/>
  <c r="H104" i="27"/>
  <c r="R104" i="27" s="1"/>
  <c r="G105" i="27"/>
  <c r="H105" i="27"/>
  <c r="R105" i="27" s="1"/>
  <c r="G106" i="27"/>
  <c r="H106" i="27"/>
  <c r="R106" i="27" s="1"/>
  <c r="G107" i="27"/>
  <c r="H107" i="27"/>
  <c r="R107" i="27" s="1"/>
  <c r="G108" i="27"/>
  <c r="H108" i="27"/>
  <c r="R108" i="27" s="1"/>
  <c r="G109" i="27"/>
  <c r="H109" i="27"/>
  <c r="R109" i="27" s="1"/>
  <c r="G110" i="27"/>
  <c r="H110" i="27"/>
  <c r="R110" i="27" s="1"/>
  <c r="G111" i="27"/>
  <c r="H111" i="27"/>
  <c r="R111" i="27" s="1"/>
  <c r="G112" i="27"/>
  <c r="H112" i="27"/>
  <c r="R112" i="27" s="1"/>
  <c r="G113" i="27"/>
  <c r="H113" i="27"/>
  <c r="R113" i="27" s="1"/>
  <c r="G114" i="27"/>
  <c r="H114" i="27"/>
  <c r="R114" i="27" s="1"/>
  <c r="G115" i="27"/>
  <c r="H115" i="27"/>
  <c r="R115" i="27" s="1"/>
  <c r="G116" i="27"/>
  <c r="H116" i="27"/>
  <c r="R116" i="27" s="1"/>
  <c r="G117" i="27"/>
  <c r="H117" i="27"/>
  <c r="R117" i="27" s="1"/>
  <c r="G118" i="27"/>
  <c r="H118" i="27"/>
  <c r="R118" i="27" s="1"/>
  <c r="G119" i="27"/>
  <c r="H119" i="27"/>
  <c r="R119" i="27" s="1"/>
  <c r="G120" i="27"/>
  <c r="H120" i="27"/>
  <c r="R120" i="27" s="1"/>
  <c r="G121" i="27"/>
  <c r="H121" i="27"/>
  <c r="R121" i="27" s="1"/>
  <c r="G122" i="27"/>
  <c r="H122" i="27"/>
  <c r="R122" i="27" s="1"/>
  <c r="G123" i="27"/>
  <c r="H123" i="27"/>
  <c r="R123" i="27" s="1"/>
  <c r="G124" i="27"/>
  <c r="H124" i="27"/>
  <c r="R124" i="27" s="1"/>
  <c r="G125" i="27"/>
  <c r="H125" i="27"/>
  <c r="R125" i="27" s="1"/>
  <c r="G126" i="27"/>
  <c r="H126" i="27"/>
  <c r="R126" i="27" s="1"/>
  <c r="G127" i="27"/>
  <c r="H127" i="27"/>
  <c r="R127" i="27" s="1"/>
  <c r="G128" i="27"/>
  <c r="H128" i="27"/>
  <c r="R128" i="27" s="1"/>
  <c r="G129" i="27"/>
  <c r="H129" i="27"/>
  <c r="R129" i="27" s="1"/>
  <c r="G130" i="27"/>
  <c r="H130" i="27"/>
  <c r="R130" i="27" s="1"/>
  <c r="G131" i="27"/>
  <c r="H131" i="27"/>
  <c r="R131" i="27" s="1"/>
  <c r="G132" i="27"/>
  <c r="H132" i="27"/>
  <c r="R132" i="27" s="1"/>
  <c r="G133" i="27"/>
  <c r="H133" i="27"/>
  <c r="R133" i="27" s="1"/>
  <c r="G134" i="27"/>
  <c r="H134" i="27"/>
  <c r="R134" i="27" s="1"/>
  <c r="G135" i="27"/>
  <c r="H135" i="27"/>
  <c r="R135" i="27" s="1"/>
  <c r="G136" i="27"/>
  <c r="H136" i="27"/>
  <c r="R136" i="27" s="1"/>
  <c r="G137" i="27"/>
  <c r="H137" i="27"/>
  <c r="R137" i="27" s="1"/>
  <c r="G138" i="27"/>
  <c r="H138" i="27"/>
  <c r="R138" i="27" s="1"/>
  <c r="G139" i="27"/>
  <c r="H139" i="27"/>
  <c r="R139" i="27" s="1"/>
  <c r="G140" i="27"/>
  <c r="H140" i="27"/>
  <c r="R140" i="27" s="1"/>
  <c r="G141" i="27"/>
  <c r="H141" i="27"/>
  <c r="R141" i="27" s="1"/>
  <c r="G142" i="27"/>
  <c r="H142" i="27"/>
  <c r="R142" i="27" s="1"/>
  <c r="G143" i="27"/>
  <c r="H143" i="27"/>
  <c r="R143" i="27" s="1"/>
  <c r="G144" i="27"/>
  <c r="H144" i="27"/>
  <c r="R144" i="27" s="1"/>
  <c r="G145" i="27"/>
  <c r="H145" i="27"/>
  <c r="R145" i="27" s="1"/>
  <c r="G146" i="27"/>
  <c r="H146" i="27"/>
  <c r="R146" i="27" s="1"/>
  <c r="G147" i="27"/>
  <c r="H147" i="27"/>
  <c r="R147" i="27" s="1"/>
  <c r="G148" i="27"/>
  <c r="H148" i="27"/>
  <c r="R148" i="27" s="1"/>
  <c r="G149" i="27"/>
  <c r="H149" i="27"/>
  <c r="R149" i="27" s="1"/>
  <c r="G150" i="27"/>
  <c r="H150" i="27"/>
  <c r="R150" i="27" s="1"/>
  <c r="G151" i="27"/>
  <c r="H151" i="27"/>
  <c r="R151" i="27" s="1"/>
  <c r="G152" i="27"/>
  <c r="H152" i="27"/>
  <c r="R152" i="27" s="1"/>
  <c r="G153" i="27"/>
  <c r="H153" i="27"/>
  <c r="R153" i="27" s="1"/>
  <c r="G154" i="27"/>
  <c r="H154" i="27"/>
  <c r="R154" i="27" s="1"/>
  <c r="G155" i="27"/>
  <c r="H155" i="27"/>
  <c r="R155" i="27" s="1"/>
  <c r="G156" i="27"/>
  <c r="H156" i="27"/>
  <c r="R156" i="27" s="1"/>
  <c r="G157" i="27"/>
  <c r="H157" i="27"/>
  <c r="R157" i="27" s="1"/>
  <c r="G158" i="27"/>
  <c r="H158" i="27"/>
  <c r="R158" i="27" s="1"/>
  <c r="G159" i="27"/>
  <c r="H159" i="27"/>
  <c r="R159" i="27" s="1"/>
  <c r="G160" i="27"/>
  <c r="H160" i="27"/>
  <c r="R160" i="27" s="1"/>
  <c r="G161" i="27"/>
  <c r="H161" i="27"/>
  <c r="R161" i="27" s="1"/>
  <c r="G162" i="27"/>
  <c r="H162" i="27"/>
  <c r="R162" i="27" s="1"/>
  <c r="G163" i="27"/>
  <c r="H163" i="27"/>
  <c r="R163" i="27" s="1"/>
  <c r="G164" i="27"/>
  <c r="H164" i="27"/>
  <c r="R164" i="27" s="1"/>
  <c r="G165" i="27"/>
  <c r="H165" i="27"/>
  <c r="R165" i="27" s="1"/>
  <c r="G166" i="27"/>
  <c r="H166" i="27"/>
  <c r="R166" i="27" s="1"/>
  <c r="G167" i="27"/>
  <c r="H167" i="27"/>
  <c r="R167" i="27" s="1"/>
  <c r="G168" i="27"/>
  <c r="H168" i="27"/>
  <c r="R168" i="27" s="1"/>
  <c r="G169" i="27"/>
  <c r="H169" i="27"/>
  <c r="R169" i="27" s="1"/>
  <c r="G170" i="27"/>
  <c r="H170" i="27"/>
  <c r="R170" i="27" s="1"/>
  <c r="G171" i="27"/>
  <c r="H171" i="27"/>
  <c r="R171" i="27" s="1"/>
  <c r="G172" i="27"/>
  <c r="H172" i="27"/>
  <c r="R172" i="27" s="1"/>
  <c r="G173" i="27"/>
  <c r="H173" i="27"/>
  <c r="R173" i="27" s="1"/>
  <c r="G174" i="27"/>
  <c r="H174" i="27"/>
  <c r="R174" i="27" s="1"/>
  <c r="G175" i="27"/>
  <c r="H175" i="27"/>
  <c r="R175" i="27" s="1"/>
  <c r="G176" i="27"/>
  <c r="H176" i="27"/>
  <c r="R176" i="27" s="1"/>
  <c r="G177" i="27"/>
  <c r="H177" i="27"/>
  <c r="R177" i="27" s="1"/>
  <c r="G178" i="27"/>
  <c r="H178" i="27"/>
  <c r="R178" i="27" s="1"/>
  <c r="G179" i="27"/>
  <c r="H179" i="27"/>
  <c r="R179" i="27" s="1"/>
  <c r="G180" i="27"/>
  <c r="H180" i="27"/>
  <c r="R180" i="27" s="1"/>
  <c r="G181" i="27"/>
  <c r="H181" i="27"/>
  <c r="R181" i="27" s="1"/>
  <c r="G182" i="27"/>
  <c r="H182" i="27"/>
  <c r="R182" i="27" s="1"/>
  <c r="G183" i="27"/>
  <c r="H183" i="27"/>
  <c r="R183" i="27" s="1"/>
  <c r="G184" i="27"/>
  <c r="H184" i="27"/>
  <c r="R184" i="27" s="1"/>
  <c r="G185" i="27"/>
  <c r="H185" i="27"/>
  <c r="R185" i="27" s="1"/>
  <c r="G186" i="27"/>
  <c r="H186" i="27"/>
  <c r="R186" i="27" s="1"/>
  <c r="G187" i="27"/>
  <c r="H187" i="27"/>
  <c r="R187" i="27" s="1"/>
  <c r="G188" i="27"/>
  <c r="H188" i="27"/>
  <c r="R188" i="27" s="1"/>
  <c r="G189" i="27"/>
  <c r="H189" i="27"/>
  <c r="R189" i="27" s="1"/>
  <c r="G190" i="27"/>
  <c r="H190" i="27"/>
  <c r="R190" i="27" s="1"/>
  <c r="G191" i="27"/>
  <c r="H191" i="27"/>
  <c r="R191" i="27" s="1"/>
  <c r="G192" i="27"/>
  <c r="H192" i="27"/>
  <c r="R192" i="27" s="1"/>
  <c r="G193" i="27"/>
  <c r="H193" i="27"/>
  <c r="R193" i="27" s="1"/>
  <c r="G194" i="27"/>
  <c r="H194" i="27"/>
  <c r="R194" i="27" s="1"/>
  <c r="G195" i="27"/>
  <c r="H195" i="27"/>
  <c r="R195" i="27" s="1"/>
  <c r="G196" i="27"/>
  <c r="H196" i="27"/>
  <c r="R196" i="27" s="1"/>
  <c r="G197" i="27"/>
  <c r="H197" i="27"/>
  <c r="R197" i="27" s="1"/>
  <c r="G198" i="27"/>
  <c r="H198" i="27"/>
  <c r="R198" i="27" s="1"/>
  <c r="G199" i="27"/>
  <c r="H199" i="27"/>
  <c r="R199" i="27" s="1"/>
  <c r="G200" i="27"/>
  <c r="H200" i="27"/>
  <c r="R200" i="27" s="1"/>
  <c r="G201" i="27"/>
  <c r="H201" i="27"/>
  <c r="R201" i="27" s="1"/>
  <c r="G202" i="27"/>
  <c r="H202" i="27"/>
  <c r="R202" i="27" s="1"/>
  <c r="G203" i="27"/>
  <c r="H203" i="27"/>
  <c r="R203" i="27" s="1"/>
  <c r="G204" i="27"/>
  <c r="H204" i="27"/>
  <c r="R204" i="27" s="1"/>
  <c r="G205" i="27"/>
  <c r="H205" i="27"/>
  <c r="R205" i="27" s="1"/>
  <c r="G7" i="28"/>
  <c r="H7" i="28"/>
  <c r="R7" i="28" s="1"/>
  <c r="G8" i="28"/>
  <c r="H8" i="28"/>
  <c r="R8" i="28" s="1"/>
  <c r="G9" i="28"/>
  <c r="H9" i="28"/>
  <c r="R9" i="28" s="1"/>
  <c r="G10" i="28"/>
  <c r="H10" i="28"/>
  <c r="R10" i="28" s="1"/>
  <c r="G11" i="28"/>
  <c r="H11" i="28"/>
  <c r="R11" i="28" s="1"/>
  <c r="G12" i="28"/>
  <c r="H12" i="28"/>
  <c r="R12" i="28" s="1"/>
  <c r="G13" i="28"/>
  <c r="H13" i="28"/>
  <c r="R13" i="28" s="1"/>
  <c r="G14" i="28"/>
  <c r="H14" i="28"/>
  <c r="R14" i="28" s="1"/>
  <c r="G15" i="28"/>
  <c r="H15" i="28"/>
  <c r="R15" i="28" s="1"/>
  <c r="G16" i="28"/>
  <c r="H16" i="28"/>
  <c r="R16" i="28" s="1"/>
  <c r="G17" i="28"/>
  <c r="H17" i="28"/>
  <c r="R17" i="28" s="1"/>
  <c r="G18" i="28"/>
  <c r="H18" i="28"/>
  <c r="R18" i="28" s="1"/>
  <c r="G19" i="28"/>
  <c r="H19" i="28"/>
  <c r="R19" i="28" s="1"/>
  <c r="G20" i="28"/>
  <c r="H20" i="28"/>
  <c r="R20" i="28" s="1"/>
  <c r="G21" i="28"/>
  <c r="H21" i="28"/>
  <c r="R21" i="28" s="1"/>
  <c r="G22" i="28"/>
  <c r="H22" i="28"/>
  <c r="R22" i="28" s="1"/>
  <c r="G23" i="28"/>
  <c r="H23" i="28"/>
  <c r="R23" i="28" s="1"/>
  <c r="G24" i="28"/>
  <c r="H24" i="28"/>
  <c r="R24" i="28" s="1"/>
  <c r="G25" i="28"/>
  <c r="H25" i="28"/>
  <c r="R25" i="28" s="1"/>
  <c r="G26" i="28"/>
  <c r="H26" i="28"/>
  <c r="R26" i="28" s="1"/>
  <c r="G27" i="28"/>
  <c r="H27" i="28"/>
  <c r="R27" i="28" s="1"/>
  <c r="G28" i="28"/>
  <c r="H28" i="28"/>
  <c r="R28" i="28" s="1"/>
  <c r="G29" i="28"/>
  <c r="H29" i="28"/>
  <c r="R29" i="28" s="1"/>
  <c r="G30" i="28"/>
  <c r="H30" i="28"/>
  <c r="R30" i="28" s="1"/>
  <c r="G31" i="28"/>
  <c r="H31" i="28"/>
  <c r="R31" i="28" s="1"/>
  <c r="G32" i="28"/>
  <c r="H32" i="28"/>
  <c r="R32" i="28" s="1"/>
  <c r="G33" i="28"/>
  <c r="H33" i="28"/>
  <c r="R33" i="28" s="1"/>
  <c r="G34" i="28"/>
  <c r="H34" i="28"/>
  <c r="R34" i="28" s="1"/>
  <c r="G35" i="28"/>
  <c r="H35" i="28"/>
  <c r="R35" i="28" s="1"/>
  <c r="G36" i="28"/>
  <c r="H36" i="28"/>
  <c r="R36" i="28" s="1"/>
  <c r="G37" i="28"/>
  <c r="H37" i="28"/>
  <c r="R37" i="28" s="1"/>
  <c r="G38" i="28"/>
  <c r="H38" i="28"/>
  <c r="R38" i="28" s="1"/>
  <c r="G39" i="28"/>
  <c r="H39" i="28"/>
  <c r="R39" i="28" s="1"/>
  <c r="G40" i="28"/>
  <c r="H40" i="28"/>
  <c r="R40" i="28" s="1"/>
  <c r="G41" i="28"/>
  <c r="H41" i="28"/>
  <c r="R41" i="28" s="1"/>
  <c r="G42" i="28"/>
  <c r="H42" i="28"/>
  <c r="R42" i="28" s="1"/>
  <c r="G43" i="28"/>
  <c r="H43" i="28"/>
  <c r="R43" i="28" s="1"/>
  <c r="G44" i="28"/>
  <c r="H44" i="28"/>
  <c r="R44" i="28" s="1"/>
  <c r="G45" i="28"/>
  <c r="H45" i="28"/>
  <c r="R45" i="28" s="1"/>
  <c r="G46" i="28"/>
  <c r="H46" i="28"/>
  <c r="R46" i="28" s="1"/>
  <c r="G47" i="28"/>
  <c r="H47" i="28"/>
  <c r="R47" i="28" s="1"/>
  <c r="G48" i="28"/>
  <c r="H48" i="28"/>
  <c r="R48" i="28" s="1"/>
  <c r="G49" i="28"/>
  <c r="H49" i="28"/>
  <c r="R49" i="28" s="1"/>
  <c r="G50" i="28"/>
  <c r="H50" i="28"/>
  <c r="R50" i="28" s="1"/>
  <c r="G51" i="28"/>
  <c r="H51" i="28"/>
  <c r="R51" i="28" s="1"/>
  <c r="G52" i="28"/>
  <c r="H52" i="28"/>
  <c r="R52" i="28" s="1"/>
  <c r="G53" i="28"/>
  <c r="H53" i="28"/>
  <c r="R53" i="28" s="1"/>
  <c r="G54" i="28"/>
  <c r="H54" i="28"/>
  <c r="R54" i="28" s="1"/>
  <c r="G55" i="28"/>
  <c r="H55" i="28"/>
  <c r="R55" i="28" s="1"/>
  <c r="G56" i="28"/>
  <c r="H56" i="28"/>
  <c r="R56" i="28" s="1"/>
  <c r="G57" i="28"/>
  <c r="H57" i="28"/>
  <c r="R57" i="28" s="1"/>
  <c r="G58" i="28"/>
  <c r="H58" i="28"/>
  <c r="R58" i="28" s="1"/>
  <c r="G59" i="28"/>
  <c r="H59" i="28"/>
  <c r="R59" i="28" s="1"/>
  <c r="G60" i="28"/>
  <c r="H60" i="28"/>
  <c r="R60" i="28" s="1"/>
  <c r="G61" i="28"/>
  <c r="H61" i="28"/>
  <c r="R61" i="28" s="1"/>
  <c r="G62" i="28"/>
  <c r="H62" i="28"/>
  <c r="R62" i="28" s="1"/>
  <c r="G63" i="28"/>
  <c r="H63" i="28"/>
  <c r="R63" i="28" s="1"/>
  <c r="G64" i="28"/>
  <c r="H64" i="28"/>
  <c r="R64" i="28" s="1"/>
  <c r="G65" i="28"/>
  <c r="H65" i="28"/>
  <c r="R65" i="28" s="1"/>
  <c r="G66" i="28"/>
  <c r="H66" i="28"/>
  <c r="R66" i="28" s="1"/>
  <c r="G67" i="28"/>
  <c r="H67" i="28"/>
  <c r="R67" i="28" s="1"/>
  <c r="G68" i="28"/>
  <c r="H68" i="28"/>
  <c r="R68" i="28" s="1"/>
  <c r="G69" i="28"/>
  <c r="H69" i="28"/>
  <c r="R69" i="28" s="1"/>
  <c r="G70" i="28"/>
  <c r="H70" i="28"/>
  <c r="R70" i="28" s="1"/>
  <c r="G71" i="28"/>
  <c r="H71" i="28"/>
  <c r="R71" i="28" s="1"/>
  <c r="G72" i="28"/>
  <c r="H72" i="28"/>
  <c r="R72" i="28" s="1"/>
  <c r="G73" i="28"/>
  <c r="H73" i="28"/>
  <c r="R73" i="28" s="1"/>
  <c r="G74" i="28"/>
  <c r="H74" i="28"/>
  <c r="R74" i="28" s="1"/>
  <c r="G75" i="28"/>
  <c r="H75" i="28"/>
  <c r="R75" i="28" s="1"/>
  <c r="G76" i="28"/>
  <c r="H76" i="28"/>
  <c r="R76" i="28" s="1"/>
  <c r="G77" i="28"/>
  <c r="H77" i="28"/>
  <c r="R77" i="28" s="1"/>
  <c r="G78" i="28"/>
  <c r="H78" i="28"/>
  <c r="R78" i="28" s="1"/>
  <c r="G79" i="28"/>
  <c r="H79" i="28"/>
  <c r="R79" i="28" s="1"/>
  <c r="G80" i="28"/>
  <c r="H80" i="28"/>
  <c r="R80" i="28" s="1"/>
  <c r="G81" i="28"/>
  <c r="H81" i="28"/>
  <c r="R81" i="28" s="1"/>
  <c r="G82" i="28"/>
  <c r="H82" i="28"/>
  <c r="R82" i="28" s="1"/>
  <c r="G83" i="28"/>
  <c r="H83" i="28"/>
  <c r="R83" i="28" s="1"/>
  <c r="G84" i="28"/>
  <c r="H84" i="28"/>
  <c r="R84" i="28" s="1"/>
  <c r="G85" i="28"/>
  <c r="H85" i="28"/>
  <c r="R85" i="28" s="1"/>
  <c r="G86" i="28"/>
  <c r="H86" i="28"/>
  <c r="R86" i="28" s="1"/>
  <c r="G87" i="28"/>
  <c r="H87" i="28"/>
  <c r="R87" i="28" s="1"/>
  <c r="G88" i="28"/>
  <c r="H88" i="28"/>
  <c r="R88" i="28" s="1"/>
  <c r="G89" i="28"/>
  <c r="H89" i="28"/>
  <c r="R89" i="28" s="1"/>
  <c r="G90" i="28"/>
  <c r="H90" i="28"/>
  <c r="R90" i="28" s="1"/>
  <c r="G91" i="28"/>
  <c r="H91" i="28"/>
  <c r="R91" i="28" s="1"/>
  <c r="G92" i="28"/>
  <c r="H92" i="28"/>
  <c r="R92" i="28" s="1"/>
  <c r="G93" i="28"/>
  <c r="H93" i="28"/>
  <c r="R93" i="28" s="1"/>
  <c r="G94" i="28"/>
  <c r="H94" i="28"/>
  <c r="R94" i="28" s="1"/>
  <c r="G95" i="28"/>
  <c r="H95" i="28"/>
  <c r="R95" i="28" s="1"/>
  <c r="G96" i="28"/>
  <c r="H96" i="28"/>
  <c r="R96" i="28" s="1"/>
  <c r="G97" i="28"/>
  <c r="H97" i="28"/>
  <c r="R97" i="28" s="1"/>
  <c r="G98" i="28"/>
  <c r="H98" i="28"/>
  <c r="R98" i="28" s="1"/>
  <c r="G99" i="28"/>
  <c r="H99" i="28"/>
  <c r="R99" i="28" s="1"/>
  <c r="G100" i="28"/>
  <c r="H100" i="28"/>
  <c r="R100" i="28" s="1"/>
  <c r="G101" i="28"/>
  <c r="H101" i="28"/>
  <c r="R101" i="28" s="1"/>
  <c r="G102" i="28"/>
  <c r="H102" i="28"/>
  <c r="R102" i="28" s="1"/>
  <c r="G103" i="28"/>
  <c r="H103" i="28"/>
  <c r="R103" i="28" s="1"/>
  <c r="G104" i="28"/>
  <c r="H104" i="28"/>
  <c r="R104" i="28" s="1"/>
  <c r="G105" i="28"/>
  <c r="H105" i="28"/>
  <c r="R105" i="28" s="1"/>
  <c r="G106" i="28"/>
  <c r="H106" i="28"/>
  <c r="R106" i="28" s="1"/>
  <c r="G107" i="28"/>
  <c r="H107" i="28"/>
  <c r="R107" i="28" s="1"/>
  <c r="G108" i="28"/>
  <c r="H108" i="28"/>
  <c r="R108" i="28" s="1"/>
  <c r="G109" i="28"/>
  <c r="H109" i="28"/>
  <c r="R109" i="28" s="1"/>
  <c r="G110" i="28"/>
  <c r="H110" i="28"/>
  <c r="R110" i="28" s="1"/>
  <c r="G111" i="28"/>
  <c r="H111" i="28"/>
  <c r="R111" i="28" s="1"/>
  <c r="G112" i="28"/>
  <c r="H112" i="28"/>
  <c r="R112" i="28" s="1"/>
  <c r="G113" i="28"/>
  <c r="H113" i="28"/>
  <c r="R113" i="28" s="1"/>
  <c r="G114" i="28"/>
  <c r="H114" i="28"/>
  <c r="R114" i="28" s="1"/>
  <c r="G115" i="28"/>
  <c r="H115" i="28"/>
  <c r="R115" i="28" s="1"/>
  <c r="G116" i="28"/>
  <c r="H116" i="28"/>
  <c r="R116" i="28" s="1"/>
  <c r="G117" i="28"/>
  <c r="H117" i="28"/>
  <c r="R117" i="28" s="1"/>
  <c r="G118" i="28"/>
  <c r="H118" i="28"/>
  <c r="R118" i="28" s="1"/>
  <c r="G119" i="28"/>
  <c r="H119" i="28"/>
  <c r="R119" i="28" s="1"/>
  <c r="G120" i="28"/>
  <c r="H120" i="28"/>
  <c r="R120" i="28" s="1"/>
  <c r="G121" i="28"/>
  <c r="H121" i="28"/>
  <c r="R121" i="28" s="1"/>
  <c r="G122" i="28"/>
  <c r="H122" i="28"/>
  <c r="R122" i="28" s="1"/>
  <c r="G123" i="28"/>
  <c r="H123" i="28"/>
  <c r="R123" i="28" s="1"/>
  <c r="G124" i="28"/>
  <c r="H124" i="28"/>
  <c r="R124" i="28" s="1"/>
  <c r="G125" i="28"/>
  <c r="H125" i="28"/>
  <c r="R125" i="28" s="1"/>
  <c r="G126" i="28"/>
  <c r="H126" i="28"/>
  <c r="R126" i="28" s="1"/>
  <c r="G127" i="28"/>
  <c r="H127" i="28"/>
  <c r="R127" i="28" s="1"/>
  <c r="G128" i="28"/>
  <c r="H128" i="28"/>
  <c r="R128" i="28" s="1"/>
  <c r="G129" i="28"/>
  <c r="H129" i="28"/>
  <c r="R129" i="28" s="1"/>
  <c r="G130" i="28"/>
  <c r="H130" i="28"/>
  <c r="R130" i="28" s="1"/>
  <c r="G131" i="28"/>
  <c r="H131" i="28"/>
  <c r="R131" i="28" s="1"/>
  <c r="G132" i="28"/>
  <c r="H132" i="28"/>
  <c r="R132" i="28" s="1"/>
  <c r="G133" i="28"/>
  <c r="H133" i="28"/>
  <c r="R133" i="28" s="1"/>
  <c r="G134" i="28"/>
  <c r="H134" i="28"/>
  <c r="R134" i="28" s="1"/>
  <c r="G135" i="28"/>
  <c r="H135" i="28"/>
  <c r="R135" i="28" s="1"/>
  <c r="G136" i="28"/>
  <c r="H136" i="28"/>
  <c r="R136" i="28" s="1"/>
  <c r="G137" i="28"/>
  <c r="H137" i="28"/>
  <c r="R137" i="28" s="1"/>
  <c r="G138" i="28"/>
  <c r="H138" i="28"/>
  <c r="R138" i="28" s="1"/>
  <c r="G139" i="28"/>
  <c r="H139" i="28"/>
  <c r="R139" i="28" s="1"/>
  <c r="G140" i="28"/>
  <c r="H140" i="28"/>
  <c r="R140" i="28" s="1"/>
  <c r="G141" i="28"/>
  <c r="H141" i="28"/>
  <c r="R141" i="28" s="1"/>
  <c r="G142" i="28"/>
  <c r="H142" i="28"/>
  <c r="R142" i="28" s="1"/>
  <c r="G143" i="28"/>
  <c r="H143" i="28"/>
  <c r="R143" i="28" s="1"/>
  <c r="G144" i="28"/>
  <c r="H144" i="28"/>
  <c r="R144" i="28" s="1"/>
  <c r="G145" i="28"/>
  <c r="H145" i="28"/>
  <c r="R145" i="28" s="1"/>
  <c r="G146" i="28"/>
  <c r="H146" i="28"/>
  <c r="R146" i="28" s="1"/>
  <c r="G147" i="28"/>
  <c r="H147" i="28"/>
  <c r="R147" i="28" s="1"/>
  <c r="G148" i="28"/>
  <c r="H148" i="28"/>
  <c r="R148" i="28" s="1"/>
  <c r="G149" i="28"/>
  <c r="H149" i="28"/>
  <c r="R149" i="28" s="1"/>
  <c r="G150" i="28"/>
  <c r="H150" i="28"/>
  <c r="R150" i="28" s="1"/>
  <c r="G151" i="28"/>
  <c r="H151" i="28"/>
  <c r="R151" i="28" s="1"/>
  <c r="G152" i="28"/>
  <c r="H152" i="28"/>
  <c r="R152" i="28" s="1"/>
  <c r="G153" i="28"/>
  <c r="H153" i="28"/>
  <c r="R153" i="28" s="1"/>
  <c r="G154" i="28"/>
  <c r="H154" i="28"/>
  <c r="R154" i="28" s="1"/>
  <c r="G155" i="28"/>
  <c r="H155" i="28"/>
  <c r="R155" i="28" s="1"/>
  <c r="G156" i="28"/>
  <c r="H156" i="28"/>
  <c r="R156" i="28" s="1"/>
  <c r="G157" i="28"/>
  <c r="H157" i="28"/>
  <c r="R157" i="28" s="1"/>
  <c r="G158" i="28"/>
  <c r="H158" i="28"/>
  <c r="R158" i="28" s="1"/>
  <c r="G159" i="28"/>
  <c r="H159" i="28"/>
  <c r="R159" i="28" s="1"/>
  <c r="G160" i="28"/>
  <c r="H160" i="28"/>
  <c r="R160" i="28" s="1"/>
  <c r="G161" i="28"/>
  <c r="H161" i="28"/>
  <c r="R161" i="28" s="1"/>
  <c r="G162" i="28"/>
  <c r="H162" i="28"/>
  <c r="R162" i="28" s="1"/>
  <c r="G163" i="28"/>
  <c r="H163" i="28"/>
  <c r="R163" i="28" s="1"/>
  <c r="G164" i="28"/>
  <c r="H164" i="28"/>
  <c r="R164" i="28" s="1"/>
  <c r="G165" i="28"/>
  <c r="H165" i="28"/>
  <c r="R165" i="28" s="1"/>
  <c r="G166" i="28"/>
  <c r="H166" i="28"/>
  <c r="R166" i="28" s="1"/>
  <c r="G167" i="28"/>
  <c r="H167" i="28"/>
  <c r="R167" i="28" s="1"/>
  <c r="G168" i="28"/>
  <c r="H168" i="28"/>
  <c r="R168" i="28" s="1"/>
  <c r="G169" i="28"/>
  <c r="H169" i="28"/>
  <c r="R169" i="28" s="1"/>
  <c r="G170" i="28"/>
  <c r="H170" i="28"/>
  <c r="R170" i="28" s="1"/>
  <c r="G171" i="28"/>
  <c r="H171" i="28"/>
  <c r="R171" i="28" s="1"/>
  <c r="G172" i="28"/>
  <c r="H172" i="28"/>
  <c r="R172" i="28" s="1"/>
  <c r="G173" i="28"/>
  <c r="H173" i="28"/>
  <c r="R173" i="28" s="1"/>
  <c r="G174" i="28"/>
  <c r="H174" i="28"/>
  <c r="R174" i="28" s="1"/>
  <c r="G175" i="28"/>
  <c r="H175" i="28"/>
  <c r="R175" i="28" s="1"/>
  <c r="G176" i="28"/>
  <c r="H176" i="28"/>
  <c r="R176" i="28" s="1"/>
  <c r="G177" i="28"/>
  <c r="H177" i="28"/>
  <c r="R177" i="28" s="1"/>
  <c r="G178" i="28"/>
  <c r="H178" i="28"/>
  <c r="R178" i="28" s="1"/>
  <c r="G179" i="28"/>
  <c r="H179" i="28"/>
  <c r="R179" i="28" s="1"/>
  <c r="G180" i="28"/>
  <c r="H180" i="28"/>
  <c r="R180" i="28" s="1"/>
  <c r="G181" i="28"/>
  <c r="H181" i="28"/>
  <c r="R181" i="28" s="1"/>
  <c r="G182" i="28"/>
  <c r="H182" i="28"/>
  <c r="R182" i="28" s="1"/>
  <c r="G183" i="28"/>
  <c r="H183" i="28"/>
  <c r="R183" i="28" s="1"/>
  <c r="G184" i="28"/>
  <c r="H184" i="28"/>
  <c r="R184" i="28" s="1"/>
  <c r="G185" i="28"/>
  <c r="H185" i="28"/>
  <c r="R185" i="28" s="1"/>
  <c r="G186" i="28"/>
  <c r="H186" i="28"/>
  <c r="R186" i="28" s="1"/>
  <c r="G187" i="28"/>
  <c r="H187" i="28"/>
  <c r="R187" i="28" s="1"/>
  <c r="G188" i="28"/>
  <c r="H188" i="28"/>
  <c r="R188" i="28" s="1"/>
  <c r="G189" i="28"/>
  <c r="H189" i="28"/>
  <c r="R189" i="28" s="1"/>
  <c r="G190" i="28"/>
  <c r="H190" i="28"/>
  <c r="R190" i="28" s="1"/>
  <c r="G191" i="28"/>
  <c r="H191" i="28"/>
  <c r="R191" i="28" s="1"/>
  <c r="G192" i="28"/>
  <c r="H192" i="28"/>
  <c r="R192" i="28" s="1"/>
  <c r="G193" i="28"/>
  <c r="H193" i="28"/>
  <c r="R193" i="28" s="1"/>
  <c r="G194" i="28"/>
  <c r="H194" i="28"/>
  <c r="R194" i="28" s="1"/>
  <c r="G195" i="28"/>
  <c r="H195" i="28"/>
  <c r="R195" i="28" s="1"/>
  <c r="G196" i="28"/>
  <c r="H196" i="28"/>
  <c r="R196" i="28" s="1"/>
  <c r="G197" i="28"/>
  <c r="H197" i="28"/>
  <c r="R197" i="28" s="1"/>
  <c r="G198" i="28"/>
  <c r="H198" i="28"/>
  <c r="R198" i="28" s="1"/>
  <c r="G199" i="28"/>
  <c r="H199" i="28"/>
  <c r="R199" i="28" s="1"/>
  <c r="G200" i="28"/>
  <c r="H200" i="28"/>
  <c r="R200" i="28" s="1"/>
  <c r="G201" i="28"/>
  <c r="H201" i="28"/>
  <c r="R201" i="28" s="1"/>
  <c r="G202" i="28"/>
  <c r="H202" i="28"/>
  <c r="R202" i="28" s="1"/>
  <c r="G203" i="28"/>
  <c r="H203" i="28"/>
  <c r="R203" i="28" s="1"/>
  <c r="G204" i="28"/>
  <c r="H204" i="28"/>
  <c r="R204" i="28" s="1"/>
  <c r="G205" i="28"/>
  <c r="H205" i="28"/>
  <c r="R205" i="28" s="1"/>
  <c r="G7" i="29"/>
  <c r="H7" i="29"/>
  <c r="R7" i="29" s="1"/>
  <c r="G8" i="29"/>
  <c r="H8" i="29"/>
  <c r="R8" i="29" s="1"/>
  <c r="G9" i="29"/>
  <c r="H9" i="29"/>
  <c r="R9" i="29" s="1"/>
  <c r="G10" i="29"/>
  <c r="H10" i="29"/>
  <c r="R10" i="29" s="1"/>
  <c r="G11" i="29"/>
  <c r="H11" i="29"/>
  <c r="R11" i="29" s="1"/>
  <c r="G12" i="29"/>
  <c r="H12" i="29"/>
  <c r="R12" i="29" s="1"/>
  <c r="G13" i="29"/>
  <c r="H13" i="29"/>
  <c r="R13" i="29" s="1"/>
  <c r="G14" i="29"/>
  <c r="H14" i="29"/>
  <c r="R14" i="29" s="1"/>
  <c r="G15" i="29"/>
  <c r="H15" i="29"/>
  <c r="R15" i="29" s="1"/>
  <c r="G16" i="29"/>
  <c r="H16" i="29"/>
  <c r="R16" i="29" s="1"/>
  <c r="G17" i="29"/>
  <c r="H17" i="29"/>
  <c r="R17" i="29" s="1"/>
  <c r="G18" i="29"/>
  <c r="H18" i="29"/>
  <c r="R18" i="29" s="1"/>
  <c r="G19" i="29"/>
  <c r="H19" i="29"/>
  <c r="R19" i="29" s="1"/>
  <c r="G20" i="29"/>
  <c r="H20" i="29"/>
  <c r="R20" i="29" s="1"/>
  <c r="G21" i="29"/>
  <c r="H21" i="29"/>
  <c r="R21" i="29" s="1"/>
  <c r="G22" i="29"/>
  <c r="H22" i="29"/>
  <c r="R22" i="29" s="1"/>
  <c r="G23" i="29"/>
  <c r="H23" i="29"/>
  <c r="R23" i="29" s="1"/>
  <c r="G24" i="29"/>
  <c r="H24" i="29"/>
  <c r="R24" i="29" s="1"/>
  <c r="G25" i="29"/>
  <c r="H25" i="29"/>
  <c r="R25" i="29" s="1"/>
  <c r="G26" i="29"/>
  <c r="H26" i="29"/>
  <c r="R26" i="29" s="1"/>
  <c r="G27" i="29"/>
  <c r="H27" i="29"/>
  <c r="R27" i="29" s="1"/>
  <c r="G28" i="29"/>
  <c r="H28" i="29"/>
  <c r="R28" i="29" s="1"/>
  <c r="G29" i="29"/>
  <c r="H29" i="29"/>
  <c r="R29" i="29" s="1"/>
  <c r="G30" i="29"/>
  <c r="H30" i="29"/>
  <c r="R30" i="29" s="1"/>
  <c r="G31" i="29"/>
  <c r="H31" i="29"/>
  <c r="R31" i="29" s="1"/>
  <c r="G32" i="29"/>
  <c r="H32" i="29"/>
  <c r="R32" i="29" s="1"/>
  <c r="G33" i="29"/>
  <c r="H33" i="29"/>
  <c r="R33" i="29" s="1"/>
  <c r="G34" i="29"/>
  <c r="H34" i="29"/>
  <c r="R34" i="29" s="1"/>
  <c r="G35" i="29"/>
  <c r="H35" i="29"/>
  <c r="R35" i="29" s="1"/>
  <c r="G36" i="29"/>
  <c r="H36" i="29"/>
  <c r="R36" i="29" s="1"/>
  <c r="G37" i="29"/>
  <c r="H37" i="29"/>
  <c r="R37" i="29" s="1"/>
  <c r="G38" i="29"/>
  <c r="H38" i="29"/>
  <c r="R38" i="29" s="1"/>
  <c r="G39" i="29"/>
  <c r="H39" i="29"/>
  <c r="R39" i="29" s="1"/>
  <c r="G40" i="29"/>
  <c r="H40" i="29"/>
  <c r="R40" i="29" s="1"/>
  <c r="G41" i="29"/>
  <c r="H41" i="29"/>
  <c r="R41" i="29" s="1"/>
  <c r="G42" i="29"/>
  <c r="H42" i="29"/>
  <c r="R42" i="29" s="1"/>
  <c r="G43" i="29"/>
  <c r="H43" i="29"/>
  <c r="R43" i="29" s="1"/>
  <c r="G44" i="29"/>
  <c r="H44" i="29"/>
  <c r="R44" i="29" s="1"/>
  <c r="G45" i="29"/>
  <c r="H45" i="29"/>
  <c r="R45" i="29" s="1"/>
  <c r="G46" i="29"/>
  <c r="H46" i="29"/>
  <c r="R46" i="29" s="1"/>
  <c r="G47" i="29"/>
  <c r="H47" i="29"/>
  <c r="R47" i="29" s="1"/>
  <c r="G48" i="29"/>
  <c r="H48" i="29"/>
  <c r="R48" i="29" s="1"/>
  <c r="G49" i="29"/>
  <c r="H49" i="29"/>
  <c r="R49" i="29" s="1"/>
  <c r="G50" i="29"/>
  <c r="H50" i="29"/>
  <c r="R50" i="29" s="1"/>
  <c r="G51" i="29"/>
  <c r="H51" i="29"/>
  <c r="R51" i="29" s="1"/>
  <c r="G52" i="29"/>
  <c r="H52" i="29"/>
  <c r="R52" i="29" s="1"/>
  <c r="G53" i="29"/>
  <c r="H53" i="29"/>
  <c r="R53" i="29" s="1"/>
  <c r="G54" i="29"/>
  <c r="H54" i="29"/>
  <c r="R54" i="29" s="1"/>
  <c r="G55" i="29"/>
  <c r="H55" i="29"/>
  <c r="R55" i="29" s="1"/>
  <c r="G56" i="29"/>
  <c r="H56" i="29"/>
  <c r="R56" i="29" s="1"/>
  <c r="G57" i="29"/>
  <c r="H57" i="29"/>
  <c r="R57" i="29" s="1"/>
  <c r="G58" i="29"/>
  <c r="H58" i="29"/>
  <c r="R58" i="29" s="1"/>
  <c r="G59" i="29"/>
  <c r="H59" i="29"/>
  <c r="R59" i="29" s="1"/>
  <c r="G60" i="29"/>
  <c r="H60" i="29"/>
  <c r="R60" i="29" s="1"/>
  <c r="G61" i="29"/>
  <c r="H61" i="29"/>
  <c r="R61" i="29" s="1"/>
  <c r="G62" i="29"/>
  <c r="H62" i="29"/>
  <c r="R62" i="29" s="1"/>
  <c r="G63" i="29"/>
  <c r="H63" i="29"/>
  <c r="R63" i="29" s="1"/>
  <c r="G64" i="29"/>
  <c r="H64" i="29"/>
  <c r="R64" i="29" s="1"/>
  <c r="G65" i="29"/>
  <c r="H65" i="29"/>
  <c r="R65" i="29" s="1"/>
  <c r="G66" i="29"/>
  <c r="H66" i="29"/>
  <c r="R66" i="29" s="1"/>
  <c r="G67" i="29"/>
  <c r="H67" i="29"/>
  <c r="R67" i="29" s="1"/>
  <c r="G68" i="29"/>
  <c r="H68" i="29"/>
  <c r="R68" i="29" s="1"/>
  <c r="G69" i="29"/>
  <c r="H69" i="29"/>
  <c r="R69" i="29" s="1"/>
  <c r="G70" i="29"/>
  <c r="H70" i="29"/>
  <c r="R70" i="29" s="1"/>
  <c r="G71" i="29"/>
  <c r="H71" i="29"/>
  <c r="R71" i="29" s="1"/>
  <c r="G72" i="29"/>
  <c r="H72" i="29"/>
  <c r="R72" i="29" s="1"/>
  <c r="G73" i="29"/>
  <c r="H73" i="29"/>
  <c r="R73" i="29" s="1"/>
  <c r="G74" i="29"/>
  <c r="H74" i="29"/>
  <c r="R74" i="29" s="1"/>
  <c r="G75" i="29"/>
  <c r="H75" i="29"/>
  <c r="R75" i="29" s="1"/>
  <c r="G76" i="29"/>
  <c r="H76" i="29"/>
  <c r="R76" i="29" s="1"/>
  <c r="G77" i="29"/>
  <c r="H77" i="29"/>
  <c r="R77" i="29" s="1"/>
  <c r="G78" i="29"/>
  <c r="H78" i="29"/>
  <c r="R78" i="29" s="1"/>
  <c r="G79" i="29"/>
  <c r="H79" i="29"/>
  <c r="R79" i="29" s="1"/>
  <c r="G80" i="29"/>
  <c r="H80" i="29"/>
  <c r="R80" i="29" s="1"/>
  <c r="G81" i="29"/>
  <c r="H81" i="29"/>
  <c r="R81" i="29" s="1"/>
  <c r="G82" i="29"/>
  <c r="H82" i="29"/>
  <c r="R82" i="29" s="1"/>
  <c r="G83" i="29"/>
  <c r="H83" i="29"/>
  <c r="R83" i="29" s="1"/>
  <c r="G84" i="29"/>
  <c r="H84" i="29"/>
  <c r="R84" i="29" s="1"/>
  <c r="G85" i="29"/>
  <c r="H85" i="29"/>
  <c r="R85" i="29" s="1"/>
  <c r="G86" i="29"/>
  <c r="H86" i="29"/>
  <c r="R86" i="29" s="1"/>
  <c r="G87" i="29"/>
  <c r="H87" i="29"/>
  <c r="R87" i="29" s="1"/>
  <c r="G88" i="29"/>
  <c r="H88" i="29"/>
  <c r="R88" i="29" s="1"/>
  <c r="G89" i="29"/>
  <c r="H89" i="29"/>
  <c r="R89" i="29" s="1"/>
  <c r="G90" i="29"/>
  <c r="H90" i="29"/>
  <c r="R90" i="29" s="1"/>
  <c r="G91" i="29"/>
  <c r="H91" i="29"/>
  <c r="R91" i="29" s="1"/>
  <c r="G92" i="29"/>
  <c r="H92" i="29"/>
  <c r="R92" i="29" s="1"/>
  <c r="G93" i="29"/>
  <c r="H93" i="29"/>
  <c r="R93" i="29" s="1"/>
  <c r="G94" i="29"/>
  <c r="H94" i="29"/>
  <c r="R94" i="29" s="1"/>
  <c r="G95" i="29"/>
  <c r="H95" i="29"/>
  <c r="R95" i="29" s="1"/>
  <c r="G96" i="29"/>
  <c r="H96" i="29"/>
  <c r="R96" i="29" s="1"/>
  <c r="G97" i="29"/>
  <c r="H97" i="29"/>
  <c r="R97" i="29" s="1"/>
  <c r="G98" i="29"/>
  <c r="H98" i="29"/>
  <c r="R98" i="29" s="1"/>
  <c r="G99" i="29"/>
  <c r="H99" i="29"/>
  <c r="R99" i="29" s="1"/>
  <c r="G100" i="29"/>
  <c r="H100" i="29"/>
  <c r="R100" i="29" s="1"/>
  <c r="G101" i="29"/>
  <c r="H101" i="29"/>
  <c r="R101" i="29" s="1"/>
  <c r="G102" i="29"/>
  <c r="H102" i="29"/>
  <c r="R102" i="29" s="1"/>
  <c r="G103" i="29"/>
  <c r="H103" i="29"/>
  <c r="R103" i="29" s="1"/>
  <c r="G104" i="29"/>
  <c r="H104" i="29"/>
  <c r="R104" i="29" s="1"/>
  <c r="G105" i="29"/>
  <c r="H105" i="29"/>
  <c r="R105" i="29" s="1"/>
  <c r="G106" i="29"/>
  <c r="H106" i="29"/>
  <c r="R106" i="29" s="1"/>
  <c r="G107" i="29"/>
  <c r="H107" i="29"/>
  <c r="R107" i="29" s="1"/>
  <c r="G108" i="29"/>
  <c r="H108" i="29"/>
  <c r="R108" i="29" s="1"/>
  <c r="G109" i="29"/>
  <c r="H109" i="29"/>
  <c r="R109" i="29" s="1"/>
  <c r="G110" i="29"/>
  <c r="H110" i="29"/>
  <c r="R110" i="29" s="1"/>
  <c r="G111" i="29"/>
  <c r="H111" i="29"/>
  <c r="R111" i="29" s="1"/>
  <c r="G112" i="29"/>
  <c r="H112" i="29"/>
  <c r="R112" i="29" s="1"/>
  <c r="G113" i="29"/>
  <c r="H113" i="29"/>
  <c r="R113" i="29" s="1"/>
  <c r="G114" i="29"/>
  <c r="H114" i="29"/>
  <c r="R114" i="29" s="1"/>
  <c r="G115" i="29"/>
  <c r="H115" i="29"/>
  <c r="R115" i="29" s="1"/>
  <c r="G116" i="29"/>
  <c r="H116" i="29"/>
  <c r="R116" i="29" s="1"/>
  <c r="G117" i="29"/>
  <c r="H117" i="29"/>
  <c r="R117" i="29" s="1"/>
  <c r="G118" i="29"/>
  <c r="H118" i="29"/>
  <c r="R118" i="29" s="1"/>
  <c r="G119" i="29"/>
  <c r="H119" i="29"/>
  <c r="R119" i="29" s="1"/>
  <c r="G120" i="29"/>
  <c r="H120" i="29"/>
  <c r="R120" i="29" s="1"/>
  <c r="G121" i="29"/>
  <c r="H121" i="29"/>
  <c r="R121" i="29" s="1"/>
  <c r="G122" i="29"/>
  <c r="H122" i="29"/>
  <c r="R122" i="29" s="1"/>
  <c r="G123" i="29"/>
  <c r="H123" i="29"/>
  <c r="R123" i="29" s="1"/>
  <c r="G124" i="29"/>
  <c r="H124" i="29"/>
  <c r="R124" i="29" s="1"/>
  <c r="G125" i="29"/>
  <c r="H125" i="29"/>
  <c r="R125" i="29" s="1"/>
  <c r="G126" i="29"/>
  <c r="H126" i="29"/>
  <c r="R126" i="29" s="1"/>
  <c r="G127" i="29"/>
  <c r="H127" i="29"/>
  <c r="R127" i="29" s="1"/>
  <c r="G128" i="29"/>
  <c r="H128" i="29"/>
  <c r="R128" i="29" s="1"/>
  <c r="G129" i="29"/>
  <c r="H129" i="29"/>
  <c r="R129" i="29" s="1"/>
  <c r="G130" i="29"/>
  <c r="H130" i="29"/>
  <c r="R130" i="29" s="1"/>
  <c r="G131" i="29"/>
  <c r="H131" i="29"/>
  <c r="R131" i="29" s="1"/>
  <c r="G132" i="29"/>
  <c r="H132" i="29"/>
  <c r="R132" i="29" s="1"/>
  <c r="G133" i="29"/>
  <c r="H133" i="29"/>
  <c r="R133" i="29" s="1"/>
  <c r="G134" i="29"/>
  <c r="H134" i="29"/>
  <c r="R134" i="29" s="1"/>
  <c r="G135" i="29"/>
  <c r="H135" i="29"/>
  <c r="R135" i="29" s="1"/>
  <c r="G136" i="29"/>
  <c r="H136" i="29"/>
  <c r="R136" i="29" s="1"/>
  <c r="G137" i="29"/>
  <c r="H137" i="29"/>
  <c r="R137" i="29" s="1"/>
  <c r="G138" i="29"/>
  <c r="H138" i="29"/>
  <c r="R138" i="29" s="1"/>
  <c r="G139" i="29"/>
  <c r="H139" i="29"/>
  <c r="R139" i="29" s="1"/>
  <c r="G140" i="29"/>
  <c r="H140" i="29"/>
  <c r="R140" i="29" s="1"/>
  <c r="G141" i="29"/>
  <c r="H141" i="29"/>
  <c r="R141" i="29" s="1"/>
  <c r="G142" i="29"/>
  <c r="H142" i="29"/>
  <c r="R142" i="29" s="1"/>
  <c r="G143" i="29"/>
  <c r="H143" i="29"/>
  <c r="R143" i="29" s="1"/>
  <c r="G144" i="29"/>
  <c r="H144" i="29"/>
  <c r="R144" i="29" s="1"/>
  <c r="G145" i="29"/>
  <c r="H145" i="29"/>
  <c r="R145" i="29" s="1"/>
  <c r="G146" i="29"/>
  <c r="H146" i="29"/>
  <c r="R146" i="29" s="1"/>
  <c r="G147" i="29"/>
  <c r="H147" i="29"/>
  <c r="R147" i="29" s="1"/>
  <c r="G148" i="29"/>
  <c r="H148" i="29"/>
  <c r="R148" i="29" s="1"/>
  <c r="G149" i="29"/>
  <c r="H149" i="29"/>
  <c r="R149" i="29" s="1"/>
  <c r="G150" i="29"/>
  <c r="H150" i="29"/>
  <c r="R150" i="29" s="1"/>
  <c r="G151" i="29"/>
  <c r="H151" i="29"/>
  <c r="R151" i="29" s="1"/>
  <c r="G152" i="29"/>
  <c r="H152" i="29"/>
  <c r="R152" i="29" s="1"/>
  <c r="G153" i="29"/>
  <c r="H153" i="29"/>
  <c r="R153" i="29" s="1"/>
  <c r="G154" i="29"/>
  <c r="H154" i="29"/>
  <c r="R154" i="29" s="1"/>
  <c r="G155" i="29"/>
  <c r="H155" i="29"/>
  <c r="R155" i="29" s="1"/>
  <c r="G156" i="29"/>
  <c r="H156" i="29"/>
  <c r="R156" i="29" s="1"/>
  <c r="G157" i="29"/>
  <c r="H157" i="29"/>
  <c r="R157" i="29" s="1"/>
  <c r="G158" i="29"/>
  <c r="H158" i="29"/>
  <c r="R158" i="29" s="1"/>
  <c r="G159" i="29"/>
  <c r="H159" i="29"/>
  <c r="R159" i="29" s="1"/>
  <c r="G160" i="29"/>
  <c r="H160" i="29"/>
  <c r="R160" i="29" s="1"/>
  <c r="G161" i="29"/>
  <c r="H161" i="29"/>
  <c r="R161" i="29" s="1"/>
  <c r="G162" i="29"/>
  <c r="H162" i="29"/>
  <c r="R162" i="29" s="1"/>
  <c r="G163" i="29"/>
  <c r="H163" i="29"/>
  <c r="R163" i="29" s="1"/>
  <c r="G164" i="29"/>
  <c r="H164" i="29"/>
  <c r="R164" i="29" s="1"/>
  <c r="G165" i="29"/>
  <c r="H165" i="29"/>
  <c r="R165" i="29" s="1"/>
  <c r="G166" i="29"/>
  <c r="H166" i="29"/>
  <c r="R166" i="29" s="1"/>
  <c r="G167" i="29"/>
  <c r="H167" i="29"/>
  <c r="R167" i="29" s="1"/>
  <c r="G168" i="29"/>
  <c r="H168" i="29"/>
  <c r="R168" i="29" s="1"/>
  <c r="G169" i="29"/>
  <c r="H169" i="29"/>
  <c r="R169" i="29" s="1"/>
  <c r="G170" i="29"/>
  <c r="H170" i="29"/>
  <c r="R170" i="29" s="1"/>
  <c r="G171" i="29"/>
  <c r="H171" i="29"/>
  <c r="R171" i="29" s="1"/>
  <c r="G172" i="29"/>
  <c r="H172" i="29"/>
  <c r="R172" i="29" s="1"/>
  <c r="G173" i="29"/>
  <c r="H173" i="29"/>
  <c r="R173" i="29" s="1"/>
  <c r="G174" i="29"/>
  <c r="H174" i="29"/>
  <c r="R174" i="29" s="1"/>
  <c r="G175" i="29"/>
  <c r="H175" i="29"/>
  <c r="R175" i="29" s="1"/>
  <c r="G176" i="29"/>
  <c r="H176" i="29"/>
  <c r="R176" i="29" s="1"/>
  <c r="G177" i="29"/>
  <c r="H177" i="29"/>
  <c r="R177" i="29" s="1"/>
  <c r="G178" i="29"/>
  <c r="H178" i="29"/>
  <c r="R178" i="29" s="1"/>
  <c r="G179" i="29"/>
  <c r="H179" i="29"/>
  <c r="R179" i="29" s="1"/>
  <c r="G180" i="29"/>
  <c r="H180" i="29"/>
  <c r="R180" i="29" s="1"/>
  <c r="G181" i="29"/>
  <c r="H181" i="29"/>
  <c r="R181" i="29" s="1"/>
  <c r="G182" i="29"/>
  <c r="H182" i="29"/>
  <c r="R182" i="29" s="1"/>
  <c r="G183" i="29"/>
  <c r="H183" i="29"/>
  <c r="R183" i="29" s="1"/>
  <c r="G184" i="29"/>
  <c r="H184" i="29"/>
  <c r="R184" i="29" s="1"/>
  <c r="G185" i="29"/>
  <c r="H185" i="29"/>
  <c r="R185" i="29" s="1"/>
  <c r="G186" i="29"/>
  <c r="H186" i="29"/>
  <c r="R186" i="29" s="1"/>
  <c r="G187" i="29"/>
  <c r="H187" i="29"/>
  <c r="R187" i="29" s="1"/>
  <c r="G188" i="29"/>
  <c r="H188" i="29"/>
  <c r="R188" i="29" s="1"/>
  <c r="G189" i="29"/>
  <c r="H189" i="29"/>
  <c r="R189" i="29" s="1"/>
  <c r="G190" i="29"/>
  <c r="H190" i="29"/>
  <c r="R190" i="29" s="1"/>
  <c r="G191" i="29"/>
  <c r="H191" i="29"/>
  <c r="R191" i="29" s="1"/>
  <c r="G192" i="29"/>
  <c r="H192" i="29"/>
  <c r="R192" i="29" s="1"/>
  <c r="G193" i="29"/>
  <c r="H193" i="29"/>
  <c r="R193" i="29" s="1"/>
  <c r="G194" i="29"/>
  <c r="H194" i="29"/>
  <c r="R194" i="29" s="1"/>
  <c r="G195" i="29"/>
  <c r="H195" i="29"/>
  <c r="R195" i="29" s="1"/>
  <c r="G196" i="29"/>
  <c r="H196" i="29"/>
  <c r="R196" i="29" s="1"/>
  <c r="G197" i="29"/>
  <c r="H197" i="29"/>
  <c r="R197" i="29" s="1"/>
  <c r="G198" i="29"/>
  <c r="H198" i="29"/>
  <c r="R198" i="29" s="1"/>
  <c r="G199" i="29"/>
  <c r="H199" i="29"/>
  <c r="R199" i="29" s="1"/>
  <c r="G200" i="29"/>
  <c r="H200" i="29"/>
  <c r="R200" i="29" s="1"/>
  <c r="G201" i="29"/>
  <c r="H201" i="29"/>
  <c r="R201" i="29" s="1"/>
  <c r="G202" i="29"/>
  <c r="H202" i="29"/>
  <c r="R202" i="29" s="1"/>
  <c r="G203" i="29"/>
  <c r="H203" i="29"/>
  <c r="R203" i="29" s="1"/>
  <c r="G204" i="29"/>
  <c r="H204" i="29"/>
  <c r="R204" i="29" s="1"/>
  <c r="G205" i="29"/>
  <c r="H205" i="29"/>
  <c r="R205" i="29" s="1"/>
  <c r="G7" i="30"/>
  <c r="H7" i="30"/>
  <c r="R7" i="30" s="1"/>
  <c r="G8" i="30"/>
  <c r="H8" i="30"/>
  <c r="R8" i="30" s="1"/>
  <c r="G9" i="30"/>
  <c r="H9" i="30"/>
  <c r="R9" i="30" s="1"/>
  <c r="G10" i="30"/>
  <c r="H10" i="30"/>
  <c r="R10" i="30" s="1"/>
  <c r="G11" i="30"/>
  <c r="H11" i="30"/>
  <c r="R11" i="30" s="1"/>
  <c r="G12" i="30"/>
  <c r="H12" i="30"/>
  <c r="R12" i="30" s="1"/>
  <c r="G13" i="30"/>
  <c r="H13" i="30"/>
  <c r="R13" i="30" s="1"/>
  <c r="G14" i="30"/>
  <c r="H14" i="30"/>
  <c r="R14" i="30" s="1"/>
  <c r="G15" i="30"/>
  <c r="H15" i="30"/>
  <c r="R15" i="30" s="1"/>
  <c r="G16" i="30"/>
  <c r="H16" i="30"/>
  <c r="R16" i="30" s="1"/>
  <c r="G17" i="30"/>
  <c r="H17" i="30"/>
  <c r="R17" i="30" s="1"/>
  <c r="G18" i="30"/>
  <c r="H18" i="30"/>
  <c r="R18" i="30" s="1"/>
  <c r="G19" i="30"/>
  <c r="H19" i="30"/>
  <c r="R19" i="30" s="1"/>
  <c r="G20" i="30"/>
  <c r="H20" i="30"/>
  <c r="R20" i="30" s="1"/>
  <c r="G21" i="30"/>
  <c r="H21" i="30"/>
  <c r="R21" i="30" s="1"/>
  <c r="G22" i="30"/>
  <c r="H22" i="30"/>
  <c r="R22" i="30" s="1"/>
  <c r="G23" i="30"/>
  <c r="H23" i="30"/>
  <c r="R23" i="30" s="1"/>
  <c r="G24" i="30"/>
  <c r="H24" i="30"/>
  <c r="R24" i="30" s="1"/>
  <c r="G25" i="30"/>
  <c r="H25" i="30"/>
  <c r="R25" i="30" s="1"/>
  <c r="G26" i="30"/>
  <c r="H26" i="30"/>
  <c r="R26" i="30" s="1"/>
  <c r="G27" i="30"/>
  <c r="H27" i="30"/>
  <c r="R27" i="30" s="1"/>
  <c r="G28" i="30"/>
  <c r="H28" i="30"/>
  <c r="R28" i="30" s="1"/>
  <c r="G29" i="30"/>
  <c r="H29" i="30"/>
  <c r="R29" i="30" s="1"/>
  <c r="G30" i="30"/>
  <c r="H30" i="30"/>
  <c r="R30" i="30" s="1"/>
  <c r="G31" i="30"/>
  <c r="H31" i="30"/>
  <c r="R31" i="30" s="1"/>
  <c r="G32" i="30"/>
  <c r="H32" i="30"/>
  <c r="R32" i="30" s="1"/>
  <c r="G33" i="30"/>
  <c r="H33" i="30"/>
  <c r="R33" i="30" s="1"/>
  <c r="G34" i="30"/>
  <c r="H34" i="30"/>
  <c r="R34" i="30" s="1"/>
  <c r="G35" i="30"/>
  <c r="H35" i="30"/>
  <c r="R35" i="30" s="1"/>
  <c r="G36" i="30"/>
  <c r="H36" i="30"/>
  <c r="R36" i="30" s="1"/>
  <c r="G37" i="30"/>
  <c r="H37" i="30"/>
  <c r="R37" i="30" s="1"/>
  <c r="G38" i="30"/>
  <c r="H38" i="30"/>
  <c r="R38" i="30" s="1"/>
  <c r="G39" i="30"/>
  <c r="H39" i="30"/>
  <c r="R39" i="30" s="1"/>
  <c r="G40" i="30"/>
  <c r="H40" i="30"/>
  <c r="R40" i="30" s="1"/>
  <c r="G41" i="30"/>
  <c r="H41" i="30"/>
  <c r="R41" i="30" s="1"/>
  <c r="G42" i="30"/>
  <c r="H42" i="30"/>
  <c r="R42" i="30" s="1"/>
  <c r="G43" i="30"/>
  <c r="H43" i="30"/>
  <c r="R43" i="30" s="1"/>
  <c r="G44" i="30"/>
  <c r="H44" i="30"/>
  <c r="R44" i="30" s="1"/>
  <c r="G45" i="30"/>
  <c r="H45" i="30"/>
  <c r="R45" i="30" s="1"/>
  <c r="G46" i="30"/>
  <c r="H46" i="30"/>
  <c r="R46" i="30" s="1"/>
  <c r="G47" i="30"/>
  <c r="H47" i="30"/>
  <c r="R47" i="30" s="1"/>
  <c r="G48" i="30"/>
  <c r="H48" i="30"/>
  <c r="R48" i="30" s="1"/>
  <c r="G49" i="30"/>
  <c r="H49" i="30"/>
  <c r="R49" i="30" s="1"/>
  <c r="G50" i="30"/>
  <c r="H50" i="30"/>
  <c r="R50" i="30" s="1"/>
  <c r="G51" i="30"/>
  <c r="H51" i="30"/>
  <c r="R51" i="30" s="1"/>
  <c r="G52" i="30"/>
  <c r="H52" i="30"/>
  <c r="R52" i="30" s="1"/>
  <c r="G53" i="30"/>
  <c r="H53" i="30"/>
  <c r="R53" i="30" s="1"/>
  <c r="G54" i="30"/>
  <c r="H54" i="30"/>
  <c r="R54" i="30" s="1"/>
  <c r="G55" i="30"/>
  <c r="H55" i="30"/>
  <c r="R55" i="30" s="1"/>
  <c r="G56" i="30"/>
  <c r="H56" i="30"/>
  <c r="R56" i="30" s="1"/>
  <c r="G57" i="30"/>
  <c r="H57" i="30"/>
  <c r="R57" i="30" s="1"/>
  <c r="G58" i="30"/>
  <c r="H58" i="30"/>
  <c r="R58" i="30" s="1"/>
  <c r="G59" i="30"/>
  <c r="H59" i="30"/>
  <c r="R59" i="30" s="1"/>
  <c r="G60" i="30"/>
  <c r="H60" i="30"/>
  <c r="R60" i="30" s="1"/>
  <c r="G61" i="30"/>
  <c r="H61" i="30"/>
  <c r="R61" i="30" s="1"/>
  <c r="G62" i="30"/>
  <c r="H62" i="30"/>
  <c r="R62" i="30" s="1"/>
  <c r="G63" i="30"/>
  <c r="H63" i="30"/>
  <c r="R63" i="30" s="1"/>
  <c r="G64" i="30"/>
  <c r="H64" i="30"/>
  <c r="R64" i="30" s="1"/>
  <c r="G65" i="30"/>
  <c r="H65" i="30"/>
  <c r="R65" i="30" s="1"/>
  <c r="G66" i="30"/>
  <c r="H66" i="30"/>
  <c r="R66" i="30" s="1"/>
  <c r="G67" i="30"/>
  <c r="H67" i="30"/>
  <c r="R67" i="30" s="1"/>
  <c r="G68" i="30"/>
  <c r="H68" i="30"/>
  <c r="R68" i="30" s="1"/>
  <c r="G69" i="30"/>
  <c r="H69" i="30"/>
  <c r="R69" i="30" s="1"/>
  <c r="G70" i="30"/>
  <c r="H70" i="30"/>
  <c r="R70" i="30" s="1"/>
  <c r="G71" i="30"/>
  <c r="H71" i="30"/>
  <c r="R71" i="30" s="1"/>
  <c r="G72" i="30"/>
  <c r="H72" i="30"/>
  <c r="R72" i="30" s="1"/>
  <c r="G73" i="30"/>
  <c r="H73" i="30"/>
  <c r="R73" i="30" s="1"/>
  <c r="G74" i="30"/>
  <c r="H74" i="30"/>
  <c r="R74" i="30" s="1"/>
  <c r="G75" i="30"/>
  <c r="H75" i="30"/>
  <c r="R75" i="30" s="1"/>
  <c r="G76" i="30"/>
  <c r="H76" i="30"/>
  <c r="R76" i="30" s="1"/>
  <c r="G77" i="30"/>
  <c r="H77" i="30"/>
  <c r="R77" i="30" s="1"/>
  <c r="G78" i="30"/>
  <c r="H78" i="30"/>
  <c r="R78" i="30" s="1"/>
  <c r="G79" i="30"/>
  <c r="H79" i="30"/>
  <c r="R79" i="30" s="1"/>
  <c r="G80" i="30"/>
  <c r="H80" i="30"/>
  <c r="R80" i="30" s="1"/>
  <c r="G81" i="30"/>
  <c r="H81" i="30"/>
  <c r="R81" i="30" s="1"/>
  <c r="G82" i="30"/>
  <c r="H82" i="30"/>
  <c r="R82" i="30" s="1"/>
  <c r="G83" i="30"/>
  <c r="H83" i="30"/>
  <c r="R83" i="30" s="1"/>
  <c r="G84" i="30"/>
  <c r="H84" i="30"/>
  <c r="R84" i="30" s="1"/>
  <c r="G85" i="30"/>
  <c r="H85" i="30"/>
  <c r="R85" i="30" s="1"/>
  <c r="G86" i="30"/>
  <c r="H86" i="30"/>
  <c r="R86" i="30" s="1"/>
  <c r="G87" i="30"/>
  <c r="H87" i="30"/>
  <c r="R87" i="30" s="1"/>
  <c r="G88" i="30"/>
  <c r="H88" i="30"/>
  <c r="R88" i="30" s="1"/>
  <c r="G89" i="30"/>
  <c r="H89" i="30"/>
  <c r="R89" i="30" s="1"/>
  <c r="G90" i="30"/>
  <c r="H90" i="30"/>
  <c r="R90" i="30" s="1"/>
  <c r="G91" i="30"/>
  <c r="H91" i="30"/>
  <c r="R91" i="30" s="1"/>
  <c r="G92" i="30"/>
  <c r="H92" i="30"/>
  <c r="R92" i="30" s="1"/>
  <c r="G93" i="30"/>
  <c r="H93" i="30"/>
  <c r="R93" i="30" s="1"/>
  <c r="G94" i="30"/>
  <c r="H94" i="30"/>
  <c r="R94" i="30" s="1"/>
  <c r="G95" i="30"/>
  <c r="H95" i="30"/>
  <c r="R95" i="30" s="1"/>
  <c r="G96" i="30"/>
  <c r="H96" i="30"/>
  <c r="R96" i="30" s="1"/>
  <c r="G97" i="30"/>
  <c r="H97" i="30"/>
  <c r="R97" i="30" s="1"/>
  <c r="G98" i="30"/>
  <c r="H98" i="30"/>
  <c r="R98" i="30" s="1"/>
  <c r="G99" i="30"/>
  <c r="H99" i="30"/>
  <c r="R99" i="30" s="1"/>
  <c r="G100" i="30"/>
  <c r="H100" i="30"/>
  <c r="R100" i="30" s="1"/>
  <c r="G101" i="30"/>
  <c r="H101" i="30"/>
  <c r="R101" i="30" s="1"/>
  <c r="G102" i="30"/>
  <c r="H102" i="30"/>
  <c r="R102" i="30" s="1"/>
  <c r="G103" i="30"/>
  <c r="H103" i="30"/>
  <c r="R103" i="30" s="1"/>
  <c r="G104" i="30"/>
  <c r="H104" i="30"/>
  <c r="R104" i="30" s="1"/>
  <c r="G105" i="30"/>
  <c r="H105" i="30"/>
  <c r="R105" i="30" s="1"/>
  <c r="G106" i="30"/>
  <c r="H106" i="30"/>
  <c r="R106" i="30" s="1"/>
  <c r="G107" i="30"/>
  <c r="H107" i="30"/>
  <c r="R107" i="30" s="1"/>
  <c r="G108" i="30"/>
  <c r="H108" i="30"/>
  <c r="R108" i="30" s="1"/>
  <c r="G109" i="30"/>
  <c r="H109" i="30"/>
  <c r="R109" i="30" s="1"/>
  <c r="G110" i="30"/>
  <c r="H110" i="30"/>
  <c r="R110" i="30" s="1"/>
  <c r="G111" i="30"/>
  <c r="H111" i="30"/>
  <c r="R111" i="30" s="1"/>
  <c r="G112" i="30"/>
  <c r="H112" i="30"/>
  <c r="R112" i="30" s="1"/>
  <c r="G113" i="30"/>
  <c r="H113" i="30"/>
  <c r="R113" i="30" s="1"/>
  <c r="G114" i="30"/>
  <c r="H114" i="30"/>
  <c r="R114" i="30" s="1"/>
  <c r="G115" i="30"/>
  <c r="H115" i="30"/>
  <c r="R115" i="30" s="1"/>
  <c r="G116" i="30"/>
  <c r="H116" i="30"/>
  <c r="R116" i="30" s="1"/>
  <c r="G117" i="30"/>
  <c r="H117" i="30"/>
  <c r="R117" i="30" s="1"/>
  <c r="G118" i="30"/>
  <c r="H118" i="30"/>
  <c r="R118" i="30" s="1"/>
  <c r="G119" i="30"/>
  <c r="H119" i="30"/>
  <c r="R119" i="30" s="1"/>
  <c r="G120" i="30"/>
  <c r="H120" i="30"/>
  <c r="R120" i="30" s="1"/>
  <c r="G121" i="30"/>
  <c r="H121" i="30"/>
  <c r="R121" i="30" s="1"/>
  <c r="G122" i="30"/>
  <c r="H122" i="30"/>
  <c r="R122" i="30" s="1"/>
  <c r="G123" i="30"/>
  <c r="H123" i="30"/>
  <c r="R123" i="30" s="1"/>
  <c r="G124" i="30"/>
  <c r="H124" i="30"/>
  <c r="R124" i="30" s="1"/>
  <c r="G125" i="30"/>
  <c r="H125" i="30"/>
  <c r="R125" i="30" s="1"/>
  <c r="G126" i="30"/>
  <c r="H126" i="30"/>
  <c r="R126" i="30" s="1"/>
  <c r="G127" i="30"/>
  <c r="H127" i="30"/>
  <c r="R127" i="30" s="1"/>
  <c r="G128" i="30"/>
  <c r="H128" i="30"/>
  <c r="R128" i="30" s="1"/>
  <c r="G129" i="30"/>
  <c r="H129" i="30"/>
  <c r="R129" i="30" s="1"/>
  <c r="G130" i="30"/>
  <c r="H130" i="30"/>
  <c r="R130" i="30" s="1"/>
  <c r="G131" i="30"/>
  <c r="H131" i="30"/>
  <c r="R131" i="30" s="1"/>
  <c r="G132" i="30"/>
  <c r="H132" i="30"/>
  <c r="R132" i="30" s="1"/>
  <c r="G133" i="30"/>
  <c r="H133" i="30"/>
  <c r="R133" i="30" s="1"/>
  <c r="G134" i="30"/>
  <c r="H134" i="30"/>
  <c r="R134" i="30" s="1"/>
  <c r="G135" i="30"/>
  <c r="H135" i="30"/>
  <c r="R135" i="30" s="1"/>
  <c r="G136" i="30"/>
  <c r="H136" i="30"/>
  <c r="R136" i="30" s="1"/>
  <c r="G137" i="30"/>
  <c r="H137" i="30"/>
  <c r="R137" i="30" s="1"/>
  <c r="G138" i="30"/>
  <c r="H138" i="30"/>
  <c r="R138" i="30" s="1"/>
  <c r="G139" i="30"/>
  <c r="H139" i="30"/>
  <c r="R139" i="30" s="1"/>
  <c r="G140" i="30"/>
  <c r="H140" i="30"/>
  <c r="R140" i="30" s="1"/>
  <c r="G141" i="30"/>
  <c r="H141" i="30"/>
  <c r="R141" i="30" s="1"/>
  <c r="G142" i="30"/>
  <c r="H142" i="30"/>
  <c r="R142" i="30" s="1"/>
  <c r="G143" i="30"/>
  <c r="H143" i="30"/>
  <c r="R143" i="30" s="1"/>
  <c r="G144" i="30"/>
  <c r="H144" i="30"/>
  <c r="R144" i="30" s="1"/>
  <c r="G145" i="30"/>
  <c r="H145" i="30"/>
  <c r="R145" i="30" s="1"/>
  <c r="G146" i="30"/>
  <c r="H146" i="30"/>
  <c r="R146" i="30" s="1"/>
  <c r="G147" i="30"/>
  <c r="H147" i="30"/>
  <c r="R147" i="30" s="1"/>
  <c r="G148" i="30"/>
  <c r="H148" i="30"/>
  <c r="R148" i="30" s="1"/>
  <c r="G149" i="30"/>
  <c r="H149" i="30"/>
  <c r="R149" i="30" s="1"/>
  <c r="G150" i="30"/>
  <c r="H150" i="30"/>
  <c r="R150" i="30" s="1"/>
  <c r="G151" i="30"/>
  <c r="H151" i="30"/>
  <c r="R151" i="30" s="1"/>
  <c r="G152" i="30"/>
  <c r="H152" i="30"/>
  <c r="R152" i="30" s="1"/>
  <c r="G153" i="30"/>
  <c r="H153" i="30"/>
  <c r="R153" i="30" s="1"/>
  <c r="G154" i="30"/>
  <c r="H154" i="30"/>
  <c r="R154" i="30" s="1"/>
  <c r="G155" i="30"/>
  <c r="H155" i="30"/>
  <c r="R155" i="30" s="1"/>
  <c r="G156" i="30"/>
  <c r="H156" i="30"/>
  <c r="R156" i="30" s="1"/>
  <c r="G157" i="30"/>
  <c r="H157" i="30"/>
  <c r="R157" i="30" s="1"/>
  <c r="G158" i="30"/>
  <c r="H158" i="30"/>
  <c r="R158" i="30" s="1"/>
  <c r="G159" i="30"/>
  <c r="H159" i="30"/>
  <c r="R159" i="30" s="1"/>
  <c r="G160" i="30"/>
  <c r="H160" i="30"/>
  <c r="R160" i="30" s="1"/>
  <c r="G161" i="30"/>
  <c r="H161" i="30"/>
  <c r="R161" i="30" s="1"/>
  <c r="G162" i="30"/>
  <c r="H162" i="30"/>
  <c r="R162" i="30" s="1"/>
  <c r="G163" i="30"/>
  <c r="H163" i="30"/>
  <c r="R163" i="30" s="1"/>
  <c r="G164" i="30"/>
  <c r="H164" i="30"/>
  <c r="R164" i="30" s="1"/>
  <c r="G165" i="30"/>
  <c r="H165" i="30"/>
  <c r="R165" i="30" s="1"/>
  <c r="G166" i="30"/>
  <c r="H166" i="30"/>
  <c r="R166" i="30" s="1"/>
  <c r="G167" i="30"/>
  <c r="H167" i="30"/>
  <c r="R167" i="30" s="1"/>
  <c r="G168" i="30"/>
  <c r="H168" i="30"/>
  <c r="R168" i="30" s="1"/>
  <c r="G169" i="30"/>
  <c r="H169" i="30"/>
  <c r="R169" i="30" s="1"/>
  <c r="G170" i="30"/>
  <c r="H170" i="30"/>
  <c r="R170" i="30" s="1"/>
  <c r="G171" i="30"/>
  <c r="H171" i="30"/>
  <c r="R171" i="30" s="1"/>
  <c r="G172" i="30"/>
  <c r="H172" i="30"/>
  <c r="R172" i="30" s="1"/>
  <c r="G173" i="30"/>
  <c r="H173" i="30"/>
  <c r="R173" i="30" s="1"/>
  <c r="G174" i="30"/>
  <c r="H174" i="30"/>
  <c r="R174" i="30" s="1"/>
  <c r="G175" i="30"/>
  <c r="H175" i="30"/>
  <c r="R175" i="30" s="1"/>
  <c r="G176" i="30"/>
  <c r="H176" i="30"/>
  <c r="R176" i="30" s="1"/>
  <c r="G177" i="30"/>
  <c r="H177" i="30"/>
  <c r="R177" i="30" s="1"/>
  <c r="G178" i="30"/>
  <c r="H178" i="30"/>
  <c r="R178" i="30" s="1"/>
  <c r="G179" i="30"/>
  <c r="H179" i="30"/>
  <c r="R179" i="30" s="1"/>
  <c r="G180" i="30"/>
  <c r="H180" i="30"/>
  <c r="R180" i="30" s="1"/>
  <c r="G181" i="30"/>
  <c r="H181" i="30"/>
  <c r="R181" i="30" s="1"/>
  <c r="G182" i="30"/>
  <c r="H182" i="30"/>
  <c r="R182" i="30" s="1"/>
  <c r="G183" i="30"/>
  <c r="H183" i="30"/>
  <c r="R183" i="30" s="1"/>
  <c r="G184" i="30"/>
  <c r="H184" i="30"/>
  <c r="R184" i="30" s="1"/>
  <c r="G185" i="30"/>
  <c r="H185" i="30"/>
  <c r="R185" i="30" s="1"/>
  <c r="G186" i="30"/>
  <c r="H186" i="30"/>
  <c r="R186" i="30" s="1"/>
  <c r="G187" i="30"/>
  <c r="H187" i="30"/>
  <c r="R187" i="30" s="1"/>
  <c r="G188" i="30"/>
  <c r="H188" i="30"/>
  <c r="R188" i="30" s="1"/>
  <c r="G189" i="30"/>
  <c r="H189" i="30"/>
  <c r="R189" i="30" s="1"/>
  <c r="G190" i="30"/>
  <c r="H190" i="30"/>
  <c r="R190" i="30" s="1"/>
  <c r="G191" i="30"/>
  <c r="H191" i="30"/>
  <c r="R191" i="30" s="1"/>
  <c r="G192" i="30"/>
  <c r="H192" i="30"/>
  <c r="R192" i="30" s="1"/>
  <c r="G193" i="30"/>
  <c r="H193" i="30"/>
  <c r="R193" i="30" s="1"/>
  <c r="G194" i="30"/>
  <c r="H194" i="30"/>
  <c r="R194" i="30" s="1"/>
  <c r="G195" i="30"/>
  <c r="H195" i="30"/>
  <c r="R195" i="30" s="1"/>
  <c r="G196" i="30"/>
  <c r="H196" i="30"/>
  <c r="R196" i="30" s="1"/>
  <c r="G197" i="30"/>
  <c r="H197" i="30"/>
  <c r="R197" i="30" s="1"/>
  <c r="G198" i="30"/>
  <c r="H198" i="30"/>
  <c r="R198" i="30" s="1"/>
  <c r="G199" i="30"/>
  <c r="H199" i="30"/>
  <c r="R199" i="30" s="1"/>
  <c r="G200" i="30"/>
  <c r="H200" i="30"/>
  <c r="R200" i="30" s="1"/>
  <c r="G201" i="30"/>
  <c r="H201" i="30"/>
  <c r="R201" i="30" s="1"/>
  <c r="G202" i="30"/>
  <c r="H202" i="30"/>
  <c r="R202" i="30" s="1"/>
  <c r="G203" i="30"/>
  <c r="H203" i="30"/>
  <c r="R203" i="30" s="1"/>
  <c r="G204" i="30"/>
  <c r="H204" i="30"/>
  <c r="R204" i="30" s="1"/>
  <c r="G205" i="30"/>
  <c r="H205" i="30"/>
  <c r="R205" i="30" s="1"/>
  <c r="G7" i="31"/>
  <c r="H7" i="31"/>
  <c r="R7" i="31" s="1"/>
  <c r="G8" i="31"/>
  <c r="H8" i="31"/>
  <c r="R8" i="31" s="1"/>
  <c r="G9" i="31"/>
  <c r="H9" i="31"/>
  <c r="R9" i="31" s="1"/>
  <c r="G10" i="31"/>
  <c r="H10" i="31"/>
  <c r="R10" i="31" s="1"/>
  <c r="G11" i="31"/>
  <c r="H11" i="31"/>
  <c r="R11" i="31" s="1"/>
  <c r="G12" i="31"/>
  <c r="H12" i="31"/>
  <c r="R12" i="31" s="1"/>
  <c r="G13" i="31"/>
  <c r="H13" i="31"/>
  <c r="R13" i="31" s="1"/>
  <c r="G14" i="31"/>
  <c r="H14" i="31"/>
  <c r="R14" i="31" s="1"/>
  <c r="G15" i="31"/>
  <c r="H15" i="31"/>
  <c r="R15" i="31" s="1"/>
  <c r="G16" i="31"/>
  <c r="H16" i="31"/>
  <c r="R16" i="31" s="1"/>
  <c r="G17" i="31"/>
  <c r="H17" i="31"/>
  <c r="R17" i="31" s="1"/>
  <c r="G18" i="31"/>
  <c r="H18" i="31"/>
  <c r="R18" i="31" s="1"/>
  <c r="G19" i="31"/>
  <c r="H19" i="31"/>
  <c r="R19" i="31" s="1"/>
  <c r="G20" i="31"/>
  <c r="H20" i="31"/>
  <c r="R20" i="31" s="1"/>
  <c r="G21" i="31"/>
  <c r="H21" i="31"/>
  <c r="R21" i="31" s="1"/>
  <c r="G22" i="31"/>
  <c r="H22" i="31"/>
  <c r="R22" i="31" s="1"/>
  <c r="G23" i="31"/>
  <c r="H23" i="31"/>
  <c r="R23" i="31" s="1"/>
  <c r="G24" i="31"/>
  <c r="H24" i="31"/>
  <c r="R24" i="31" s="1"/>
  <c r="G25" i="31"/>
  <c r="H25" i="31"/>
  <c r="R25" i="31" s="1"/>
  <c r="G26" i="31"/>
  <c r="H26" i="31"/>
  <c r="R26" i="31" s="1"/>
  <c r="G27" i="31"/>
  <c r="H27" i="31"/>
  <c r="R27" i="31" s="1"/>
  <c r="G28" i="31"/>
  <c r="H28" i="31"/>
  <c r="R28" i="31" s="1"/>
  <c r="G29" i="31"/>
  <c r="H29" i="31"/>
  <c r="R29" i="31" s="1"/>
  <c r="G30" i="31"/>
  <c r="H30" i="31"/>
  <c r="R30" i="31" s="1"/>
  <c r="G31" i="31"/>
  <c r="H31" i="31"/>
  <c r="R31" i="31" s="1"/>
  <c r="G32" i="31"/>
  <c r="H32" i="31"/>
  <c r="R32" i="31" s="1"/>
  <c r="G33" i="31"/>
  <c r="H33" i="31"/>
  <c r="R33" i="31" s="1"/>
  <c r="G34" i="31"/>
  <c r="H34" i="31"/>
  <c r="R34" i="31" s="1"/>
  <c r="G35" i="31"/>
  <c r="H35" i="31"/>
  <c r="R35" i="31" s="1"/>
  <c r="G36" i="31"/>
  <c r="H36" i="31"/>
  <c r="R36" i="31" s="1"/>
  <c r="G37" i="31"/>
  <c r="H37" i="31"/>
  <c r="R37" i="31" s="1"/>
  <c r="G38" i="31"/>
  <c r="H38" i="31"/>
  <c r="R38" i="31" s="1"/>
  <c r="G39" i="31"/>
  <c r="H39" i="31"/>
  <c r="R39" i="31" s="1"/>
  <c r="G40" i="31"/>
  <c r="H40" i="31"/>
  <c r="R40" i="31" s="1"/>
  <c r="G41" i="31"/>
  <c r="H41" i="31"/>
  <c r="R41" i="31" s="1"/>
  <c r="G42" i="31"/>
  <c r="H42" i="31"/>
  <c r="R42" i="31" s="1"/>
  <c r="G43" i="31"/>
  <c r="H43" i="31"/>
  <c r="R43" i="31" s="1"/>
  <c r="G44" i="31"/>
  <c r="H44" i="31"/>
  <c r="R44" i="31" s="1"/>
  <c r="G45" i="31"/>
  <c r="H45" i="31"/>
  <c r="R45" i="31" s="1"/>
  <c r="G46" i="31"/>
  <c r="H46" i="31"/>
  <c r="R46" i="31" s="1"/>
  <c r="G47" i="31"/>
  <c r="H47" i="31"/>
  <c r="R47" i="31" s="1"/>
  <c r="G48" i="31"/>
  <c r="H48" i="31"/>
  <c r="R48" i="31" s="1"/>
  <c r="G49" i="31"/>
  <c r="H49" i="31"/>
  <c r="R49" i="31" s="1"/>
  <c r="G50" i="31"/>
  <c r="H50" i="31"/>
  <c r="R50" i="31" s="1"/>
  <c r="G51" i="31"/>
  <c r="H51" i="31"/>
  <c r="R51" i="31" s="1"/>
  <c r="G52" i="31"/>
  <c r="H52" i="31"/>
  <c r="R52" i="31" s="1"/>
  <c r="G53" i="31"/>
  <c r="H53" i="31"/>
  <c r="R53" i="31" s="1"/>
  <c r="G54" i="31"/>
  <c r="H54" i="31"/>
  <c r="R54" i="31" s="1"/>
  <c r="G55" i="31"/>
  <c r="H55" i="31"/>
  <c r="R55" i="31" s="1"/>
  <c r="G56" i="31"/>
  <c r="H56" i="31"/>
  <c r="R56" i="31" s="1"/>
  <c r="G57" i="31"/>
  <c r="H57" i="31"/>
  <c r="R57" i="31" s="1"/>
  <c r="G58" i="31"/>
  <c r="H58" i="31"/>
  <c r="R58" i="31" s="1"/>
  <c r="G59" i="31"/>
  <c r="H59" i="31"/>
  <c r="R59" i="31" s="1"/>
  <c r="G60" i="31"/>
  <c r="H60" i="31"/>
  <c r="R60" i="31" s="1"/>
  <c r="G61" i="31"/>
  <c r="H61" i="31"/>
  <c r="R61" i="31" s="1"/>
  <c r="G62" i="31"/>
  <c r="H62" i="31"/>
  <c r="R62" i="31" s="1"/>
  <c r="G63" i="31"/>
  <c r="H63" i="31"/>
  <c r="R63" i="31" s="1"/>
  <c r="G64" i="31"/>
  <c r="H64" i="31"/>
  <c r="R64" i="31" s="1"/>
  <c r="G65" i="31"/>
  <c r="H65" i="31"/>
  <c r="R65" i="31" s="1"/>
  <c r="G66" i="31"/>
  <c r="H66" i="31"/>
  <c r="R66" i="31" s="1"/>
  <c r="G67" i="31"/>
  <c r="H67" i="31"/>
  <c r="R67" i="31" s="1"/>
  <c r="G68" i="31"/>
  <c r="H68" i="31"/>
  <c r="R68" i="31" s="1"/>
  <c r="G69" i="31"/>
  <c r="H69" i="31"/>
  <c r="R69" i="31" s="1"/>
  <c r="G70" i="31"/>
  <c r="H70" i="31"/>
  <c r="R70" i="31" s="1"/>
  <c r="G71" i="31"/>
  <c r="H71" i="31"/>
  <c r="R71" i="31" s="1"/>
  <c r="G72" i="31"/>
  <c r="H72" i="31"/>
  <c r="R72" i="31" s="1"/>
  <c r="G73" i="31"/>
  <c r="H73" i="31"/>
  <c r="R73" i="31" s="1"/>
  <c r="G74" i="31"/>
  <c r="H74" i="31"/>
  <c r="R74" i="31" s="1"/>
  <c r="G75" i="31"/>
  <c r="H75" i="31"/>
  <c r="R75" i="31" s="1"/>
  <c r="G76" i="31"/>
  <c r="H76" i="31"/>
  <c r="R76" i="31" s="1"/>
  <c r="G77" i="31"/>
  <c r="H77" i="31"/>
  <c r="R77" i="31" s="1"/>
  <c r="G78" i="31"/>
  <c r="H78" i="31"/>
  <c r="R78" i="31" s="1"/>
  <c r="G79" i="31"/>
  <c r="H79" i="31"/>
  <c r="R79" i="31" s="1"/>
  <c r="G80" i="31"/>
  <c r="H80" i="31"/>
  <c r="R80" i="31" s="1"/>
  <c r="G81" i="31"/>
  <c r="H81" i="31"/>
  <c r="R81" i="31" s="1"/>
  <c r="G82" i="31"/>
  <c r="H82" i="31"/>
  <c r="R82" i="31" s="1"/>
  <c r="G83" i="31"/>
  <c r="H83" i="31"/>
  <c r="R83" i="31" s="1"/>
  <c r="G84" i="31"/>
  <c r="H84" i="31"/>
  <c r="R84" i="31" s="1"/>
  <c r="G85" i="31"/>
  <c r="H85" i="31"/>
  <c r="R85" i="31" s="1"/>
  <c r="G86" i="31"/>
  <c r="H86" i="31"/>
  <c r="R86" i="31" s="1"/>
  <c r="G87" i="31"/>
  <c r="H87" i="31"/>
  <c r="R87" i="31" s="1"/>
  <c r="G88" i="31"/>
  <c r="H88" i="31"/>
  <c r="R88" i="31" s="1"/>
  <c r="G89" i="31"/>
  <c r="H89" i="31"/>
  <c r="R89" i="31" s="1"/>
  <c r="G90" i="31"/>
  <c r="H90" i="31"/>
  <c r="R90" i="31" s="1"/>
  <c r="G91" i="31"/>
  <c r="H91" i="31"/>
  <c r="R91" i="31" s="1"/>
  <c r="G92" i="31"/>
  <c r="H92" i="31"/>
  <c r="R92" i="31" s="1"/>
  <c r="G93" i="31"/>
  <c r="H93" i="31"/>
  <c r="R93" i="31" s="1"/>
  <c r="G94" i="31"/>
  <c r="H94" i="31"/>
  <c r="R94" i="31" s="1"/>
  <c r="G95" i="31"/>
  <c r="H95" i="31"/>
  <c r="R95" i="31" s="1"/>
  <c r="G96" i="31"/>
  <c r="H96" i="31"/>
  <c r="R96" i="31" s="1"/>
  <c r="G97" i="31"/>
  <c r="H97" i="31"/>
  <c r="R97" i="31" s="1"/>
  <c r="G98" i="31"/>
  <c r="H98" i="31"/>
  <c r="R98" i="31" s="1"/>
  <c r="G99" i="31"/>
  <c r="H99" i="31"/>
  <c r="R99" i="31" s="1"/>
  <c r="G100" i="31"/>
  <c r="H100" i="31"/>
  <c r="R100" i="31" s="1"/>
  <c r="G101" i="31"/>
  <c r="H101" i="31"/>
  <c r="R101" i="31" s="1"/>
  <c r="G102" i="31"/>
  <c r="H102" i="31"/>
  <c r="R102" i="31" s="1"/>
  <c r="G103" i="31"/>
  <c r="H103" i="31"/>
  <c r="R103" i="31" s="1"/>
  <c r="G104" i="31"/>
  <c r="H104" i="31"/>
  <c r="R104" i="31" s="1"/>
  <c r="G105" i="31"/>
  <c r="H105" i="31"/>
  <c r="R105" i="31" s="1"/>
  <c r="G106" i="31"/>
  <c r="H106" i="31"/>
  <c r="R106" i="31" s="1"/>
  <c r="G107" i="31"/>
  <c r="H107" i="31"/>
  <c r="R107" i="31" s="1"/>
  <c r="G108" i="31"/>
  <c r="H108" i="31"/>
  <c r="R108" i="31" s="1"/>
  <c r="G109" i="31"/>
  <c r="H109" i="31"/>
  <c r="R109" i="31" s="1"/>
  <c r="G110" i="31"/>
  <c r="H110" i="31"/>
  <c r="R110" i="31" s="1"/>
  <c r="G111" i="31"/>
  <c r="H111" i="31"/>
  <c r="R111" i="31" s="1"/>
  <c r="G112" i="31"/>
  <c r="H112" i="31"/>
  <c r="R112" i="31" s="1"/>
  <c r="G113" i="31"/>
  <c r="H113" i="31"/>
  <c r="R113" i="31" s="1"/>
  <c r="G114" i="31"/>
  <c r="H114" i="31"/>
  <c r="R114" i="31" s="1"/>
  <c r="G115" i="31"/>
  <c r="H115" i="31"/>
  <c r="R115" i="31" s="1"/>
  <c r="G116" i="31"/>
  <c r="H116" i="31"/>
  <c r="R116" i="31" s="1"/>
  <c r="G117" i="31"/>
  <c r="H117" i="31"/>
  <c r="R117" i="31" s="1"/>
  <c r="G118" i="31"/>
  <c r="H118" i="31"/>
  <c r="R118" i="31" s="1"/>
  <c r="G119" i="31"/>
  <c r="H119" i="31"/>
  <c r="R119" i="31" s="1"/>
  <c r="G120" i="31"/>
  <c r="H120" i="31"/>
  <c r="R120" i="31" s="1"/>
  <c r="G121" i="31"/>
  <c r="H121" i="31"/>
  <c r="R121" i="31" s="1"/>
  <c r="G122" i="31"/>
  <c r="H122" i="31"/>
  <c r="R122" i="31" s="1"/>
  <c r="G123" i="31"/>
  <c r="H123" i="31"/>
  <c r="R123" i="31" s="1"/>
  <c r="G124" i="31"/>
  <c r="H124" i="31"/>
  <c r="R124" i="31" s="1"/>
  <c r="G125" i="31"/>
  <c r="H125" i="31"/>
  <c r="R125" i="31" s="1"/>
  <c r="G126" i="31"/>
  <c r="H126" i="31"/>
  <c r="R126" i="31" s="1"/>
  <c r="G127" i="31"/>
  <c r="H127" i="31"/>
  <c r="R127" i="31" s="1"/>
  <c r="G128" i="31"/>
  <c r="H128" i="31"/>
  <c r="R128" i="31" s="1"/>
  <c r="G129" i="31"/>
  <c r="H129" i="31"/>
  <c r="R129" i="31" s="1"/>
  <c r="G130" i="31"/>
  <c r="H130" i="31"/>
  <c r="R130" i="31" s="1"/>
  <c r="G131" i="31"/>
  <c r="H131" i="31"/>
  <c r="R131" i="31" s="1"/>
  <c r="G132" i="31"/>
  <c r="H132" i="31"/>
  <c r="R132" i="31" s="1"/>
  <c r="G133" i="31"/>
  <c r="H133" i="31"/>
  <c r="R133" i="31" s="1"/>
  <c r="G134" i="31"/>
  <c r="H134" i="31"/>
  <c r="R134" i="31" s="1"/>
  <c r="G135" i="31"/>
  <c r="H135" i="31"/>
  <c r="R135" i="31" s="1"/>
  <c r="G136" i="31"/>
  <c r="H136" i="31"/>
  <c r="R136" i="31" s="1"/>
  <c r="G137" i="31"/>
  <c r="H137" i="31"/>
  <c r="R137" i="31" s="1"/>
  <c r="G138" i="31"/>
  <c r="H138" i="31"/>
  <c r="R138" i="31" s="1"/>
  <c r="G139" i="31"/>
  <c r="H139" i="31"/>
  <c r="R139" i="31" s="1"/>
  <c r="G140" i="31"/>
  <c r="H140" i="31"/>
  <c r="R140" i="31" s="1"/>
  <c r="G141" i="31"/>
  <c r="H141" i="31"/>
  <c r="R141" i="31" s="1"/>
  <c r="G142" i="31"/>
  <c r="H142" i="31"/>
  <c r="R142" i="31" s="1"/>
  <c r="G143" i="31"/>
  <c r="H143" i="31"/>
  <c r="R143" i="31" s="1"/>
  <c r="G144" i="31"/>
  <c r="H144" i="31"/>
  <c r="R144" i="31" s="1"/>
  <c r="G145" i="31"/>
  <c r="H145" i="31"/>
  <c r="R145" i="31" s="1"/>
  <c r="G146" i="31"/>
  <c r="H146" i="31"/>
  <c r="R146" i="31" s="1"/>
  <c r="G147" i="31"/>
  <c r="H147" i="31"/>
  <c r="R147" i="31" s="1"/>
  <c r="G148" i="31"/>
  <c r="H148" i="31"/>
  <c r="R148" i="31" s="1"/>
  <c r="G149" i="31"/>
  <c r="H149" i="31"/>
  <c r="R149" i="31" s="1"/>
  <c r="G150" i="31"/>
  <c r="H150" i="31"/>
  <c r="R150" i="31" s="1"/>
  <c r="G151" i="31"/>
  <c r="H151" i="31"/>
  <c r="R151" i="31" s="1"/>
  <c r="G152" i="31"/>
  <c r="H152" i="31"/>
  <c r="R152" i="31" s="1"/>
  <c r="G153" i="31"/>
  <c r="H153" i="31"/>
  <c r="R153" i="31" s="1"/>
  <c r="G154" i="31"/>
  <c r="H154" i="31"/>
  <c r="R154" i="31" s="1"/>
  <c r="G155" i="31"/>
  <c r="H155" i="31"/>
  <c r="R155" i="31" s="1"/>
  <c r="G156" i="31"/>
  <c r="H156" i="31"/>
  <c r="R156" i="31" s="1"/>
  <c r="G157" i="31"/>
  <c r="H157" i="31"/>
  <c r="R157" i="31" s="1"/>
  <c r="G158" i="31"/>
  <c r="H158" i="31"/>
  <c r="R158" i="31" s="1"/>
  <c r="G159" i="31"/>
  <c r="H159" i="31"/>
  <c r="R159" i="31" s="1"/>
  <c r="G160" i="31"/>
  <c r="H160" i="31"/>
  <c r="R160" i="31" s="1"/>
  <c r="G161" i="31"/>
  <c r="H161" i="31"/>
  <c r="R161" i="31" s="1"/>
  <c r="G162" i="31"/>
  <c r="H162" i="31"/>
  <c r="R162" i="31" s="1"/>
  <c r="G163" i="31"/>
  <c r="H163" i="31"/>
  <c r="R163" i="31" s="1"/>
  <c r="G164" i="31"/>
  <c r="H164" i="31"/>
  <c r="R164" i="31" s="1"/>
  <c r="G165" i="31"/>
  <c r="H165" i="31"/>
  <c r="R165" i="31" s="1"/>
  <c r="G166" i="31"/>
  <c r="H166" i="31"/>
  <c r="R166" i="31" s="1"/>
  <c r="G167" i="31"/>
  <c r="H167" i="31"/>
  <c r="R167" i="31" s="1"/>
  <c r="G168" i="31"/>
  <c r="H168" i="31"/>
  <c r="R168" i="31" s="1"/>
  <c r="G169" i="31"/>
  <c r="H169" i="31"/>
  <c r="R169" i="31" s="1"/>
  <c r="G170" i="31"/>
  <c r="H170" i="31"/>
  <c r="R170" i="31" s="1"/>
  <c r="G171" i="31"/>
  <c r="H171" i="31"/>
  <c r="R171" i="31" s="1"/>
  <c r="G172" i="31"/>
  <c r="H172" i="31"/>
  <c r="R172" i="31" s="1"/>
  <c r="G173" i="31"/>
  <c r="H173" i="31"/>
  <c r="R173" i="31" s="1"/>
  <c r="G174" i="31"/>
  <c r="H174" i="31"/>
  <c r="R174" i="31" s="1"/>
  <c r="G175" i="31"/>
  <c r="H175" i="31"/>
  <c r="R175" i="31" s="1"/>
  <c r="G176" i="31"/>
  <c r="H176" i="31"/>
  <c r="R176" i="31" s="1"/>
  <c r="G177" i="31"/>
  <c r="H177" i="31"/>
  <c r="R177" i="31" s="1"/>
  <c r="G178" i="31"/>
  <c r="H178" i="31"/>
  <c r="R178" i="31" s="1"/>
  <c r="G179" i="31"/>
  <c r="H179" i="31"/>
  <c r="R179" i="31" s="1"/>
  <c r="G180" i="31"/>
  <c r="H180" i="31"/>
  <c r="R180" i="31" s="1"/>
  <c r="G181" i="31"/>
  <c r="H181" i="31"/>
  <c r="R181" i="31" s="1"/>
  <c r="G182" i="31"/>
  <c r="H182" i="31"/>
  <c r="R182" i="31" s="1"/>
  <c r="G183" i="31"/>
  <c r="H183" i="31"/>
  <c r="R183" i="31" s="1"/>
  <c r="G184" i="31"/>
  <c r="H184" i="31"/>
  <c r="R184" i="31" s="1"/>
  <c r="G185" i="31"/>
  <c r="H185" i="31"/>
  <c r="R185" i="31" s="1"/>
  <c r="G186" i="31"/>
  <c r="H186" i="31"/>
  <c r="R186" i="31" s="1"/>
  <c r="G187" i="31"/>
  <c r="H187" i="31"/>
  <c r="R187" i="31" s="1"/>
  <c r="G188" i="31"/>
  <c r="H188" i="31"/>
  <c r="R188" i="31" s="1"/>
  <c r="G189" i="31"/>
  <c r="H189" i="31"/>
  <c r="R189" i="31" s="1"/>
  <c r="G190" i="31"/>
  <c r="H190" i="31"/>
  <c r="R190" i="31" s="1"/>
  <c r="G191" i="31"/>
  <c r="H191" i="31"/>
  <c r="R191" i="31" s="1"/>
  <c r="G192" i="31"/>
  <c r="H192" i="31"/>
  <c r="R192" i="31" s="1"/>
  <c r="G193" i="31"/>
  <c r="H193" i="31"/>
  <c r="R193" i="31" s="1"/>
  <c r="G194" i="31"/>
  <c r="H194" i="31"/>
  <c r="R194" i="31" s="1"/>
  <c r="G195" i="31"/>
  <c r="H195" i="31"/>
  <c r="R195" i="31" s="1"/>
  <c r="G196" i="31"/>
  <c r="H196" i="31"/>
  <c r="R196" i="31" s="1"/>
  <c r="G197" i="31"/>
  <c r="H197" i="31"/>
  <c r="R197" i="31" s="1"/>
  <c r="G198" i="31"/>
  <c r="H198" i="31"/>
  <c r="R198" i="31" s="1"/>
  <c r="G199" i="31"/>
  <c r="H199" i="31"/>
  <c r="R199" i="31" s="1"/>
  <c r="G200" i="31"/>
  <c r="H200" i="31"/>
  <c r="R200" i="31" s="1"/>
  <c r="G201" i="31"/>
  <c r="H201" i="31"/>
  <c r="R201" i="31" s="1"/>
  <c r="G202" i="31"/>
  <c r="H202" i="31"/>
  <c r="R202" i="31" s="1"/>
  <c r="G203" i="31"/>
  <c r="H203" i="31"/>
  <c r="R203" i="31" s="1"/>
  <c r="G204" i="31"/>
  <c r="H204" i="31"/>
  <c r="R204" i="31" s="1"/>
  <c r="G205" i="31"/>
  <c r="H205" i="31"/>
  <c r="R205" i="31" s="1"/>
  <c r="G7" i="32"/>
  <c r="H7" i="32"/>
  <c r="R7" i="32" s="1"/>
  <c r="G8" i="32"/>
  <c r="H8" i="32"/>
  <c r="R8" i="32" s="1"/>
  <c r="G9" i="32"/>
  <c r="H9" i="32"/>
  <c r="R9" i="32" s="1"/>
  <c r="G10" i="32"/>
  <c r="H10" i="32"/>
  <c r="R10" i="32" s="1"/>
  <c r="G11" i="32"/>
  <c r="H11" i="32"/>
  <c r="R11" i="32" s="1"/>
  <c r="G12" i="32"/>
  <c r="H12" i="32"/>
  <c r="R12" i="32" s="1"/>
  <c r="G13" i="32"/>
  <c r="H13" i="32"/>
  <c r="R13" i="32" s="1"/>
  <c r="G14" i="32"/>
  <c r="H14" i="32"/>
  <c r="R14" i="32" s="1"/>
  <c r="G15" i="32"/>
  <c r="H15" i="32"/>
  <c r="R15" i="32" s="1"/>
  <c r="G16" i="32"/>
  <c r="H16" i="32"/>
  <c r="R16" i="32" s="1"/>
  <c r="G17" i="32"/>
  <c r="H17" i="32"/>
  <c r="R17" i="32" s="1"/>
  <c r="G18" i="32"/>
  <c r="H18" i="32"/>
  <c r="R18" i="32" s="1"/>
  <c r="G19" i="32"/>
  <c r="H19" i="32"/>
  <c r="R19" i="32" s="1"/>
  <c r="G20" i="32"/>
  <c r="H20" i="32"/>
  <c r="R20" i="32" s="1"/>
  <c r="G21" i="32"/>
  <c r="H21" i="32"/>
  <c r="R21" i="32" s="1"/>
  <c r="G22" i="32"/>
  <c r="H22" i="32"/>
  <c r="R22" i="32" s="1"/>
  <c r="G23" i="32"/>
  <c r="H23" i="32"/>
  <c r="R23" i="32" s="1"/>
  <c r="G24" i="32"/>
  <c r="H24" i="32"/>
  <c r="R24" i="32" s="1"/>
  <c r="G25" i="32"/>
  <c r="H25" i="32"/>
  <c r="R25" i="32" s="1"/>
  <c r="G26" i="32"/>
  <c r="H26" i="32"/>
  <c r="R26" i="32" s="1"/>
  <c r="G27" i="32"/>
  <c r="H27" i="32"/>
  <c r="R27" i="32" s="1"/>
  <c r="G28" i="32"/>
  <c r="H28" i="32"/>
  <c r="R28" i="32" s="1"/>
  <c r="G29" i="32"/>
  <c r="H29" i="32"/>
  <c r="R29" i="32" s="1"/>
  <c r="G30" i="32"/>
  <c r="H30" i="32"/>
  <c r="R30" i="32" s="1"/>
  <c r="G31" i="32"/>
  <c r="H31" i="32"/>
  <c r="R31" i="32" s="1"/>
  <c r="G32" i="32"/>
  <c r="H32" i="32"/>
  <c r="R32" i="32" s="1"/>
  <c r="G33" i="32"/>
  <c r="H33" i="32"/>
  <c r="R33" i="32" s="1"/>
  <c r="G34" i="32"/>
  <c r="H34" i="32"/>
  <c r="R34" i="32" s="1"/>
  <c r="G35" i="32"/>
  <c r="H35" i="32"/>
  <c r="R35" i="32" s="1"/>
  <c r="G36" i="32"/>
  <c r="H36" i="32"/>
  <c r="R36" i="32" s="1"/>
  <c r="G37" i="32"/>
  <c r="H37" i="32"/>
  <c r="R37" i="32" s="1"/>
  <c r="G38" i="32"/>
  <c r="H38" i="32"/>
  <c r="R38" i="32" s="1"/>
  <c r="G39" i="32"/>
  <c r="H39" i="32"/>
  <c r="R39" i="32" s="1"/>
  <c r="G40" i="32"/>
  <c r="H40" i="32"/>
  <c r="R40" i="32" s="1"/>
  <c r="G41" i="32"/>
  <c r="H41" i="32"/>
  <c r="R41" i="32" s="1"/>
  <c r="G42" i="32"/>
  <c r="H42" i="32"/>
  <c r="R42" i="32" s="1"/>
  <c r="G43" i="32"/>
  <c r="H43" i="32"/>
  <c r="R43" i="32" s="1"/>
  <c r="G44" i="32"/>
  <c r="H44" i="32"/>
  <c r="R44" i="32" s="1"/>
  <c r="G45" i="32"/>
  <c r="H45" i="32"/>
  <c r="R45" i="32" s="1"/>
  <c r="G46" i="32"/>
  <c r="H46" i="32"/>
  <c r="R46" i="32" s="1"/>
  <c r="G47" i="32"/>
  <c r="H47" i="32"/>
  <c r="R47" i="32" s="1"/>
  <c r="G48" i="32"/>
  <c r="H48" i="32"/>
  <c r="R48" i="32" s="1"/>
  <c r="G49" i="32"/>
  <c r="H49" i="32"/>
  <c r="R49" i="32" s="1"/>
  <c r="G50" i="32"/>
  <c r="H50" i="32"/>
  <c r="R50" i="32" s="1"/>
  <c r="G51" i="32"/>
  <c r="H51" i="32"/>
  <c r="R51" i="32" s="1"/>
  <c r="G52" i="32"/>
  <c r="H52" i="32"/>
  <c r="R52" i="32" s="1"/>
  <c r="G53" i="32"/>
  <c r="H53" i="32"/>
  <c r="R53" i="32" s="1"/>
  <c r="G54" i="32"/>
  <c r="H54" i="32"/>
  <c r="R54" i="32" s="1"/>
  <c r="G55" i="32"/>
  <c r="H55" i="32"/>
  <c r="R55" i="32" s="1"/>
  <c r="G56" i="32"/>
  <c r="H56" i="32"/>
  <c r="R56" i="32" s="1"/>
  <c r="G57" i="32"/>
  <c r="H57" i="32"/>
  <c r="R57" i="32" s="1"/>
  <c r="G58" i="32"/>
  <c r="H58" i="32"/>
  <c r="R58" i="32" s="1"/>
  <c r="G59" i="32"/>
  <c r="H59" i="32"/>
  <c r="R59" i="32" s="1"/>
  <c r="G60" i="32"/>
  <c r="H60" i="32"/>
  <c r="R60" i="32" s="1"/>
  <c r="G61" i="32"/>
  <c r="H61" i="32"/>
  <c r="R61" i="32" s="1"/>
  <c r="G62" i="32"/>
  <c r="H62" i="32"/>
  <c r="R62" i="32" s="1"/>
  <c r="G63" i="32"/>
  <c r="H63" i="32"/>
  <c r="R63" i="32" s="1"/>
  <c r="G64" i="32"/>
  <c r="H64" i="32"/>
  <c r="R64" i="32" s="1"/>
  <c r="G65" i="32"/>
  <c r="H65" i="32"/>
  <c r="R65" i="32" s="1"/>
  <c r="G66" i="32"/>
  <c r="H66" i="32"/>
  <c r="R66" i="32" s="1"/>
  <c r="G67" i="32"/>
  <c r="H67" i="32"/>
  <c r="R67" i="32" s="1"/>
  <c r="G68" i="32"/>
  <c r="H68" i="32"/>
  <c r="R68" i="32" s="1"/>
  <c r="G69" i="32"/>
  <c r="H69" i="32"/>
  <c r="R69" i="32" s="1"/>
  <c r="G70" i="32"/>
  <c r="H70" i="32"/>
  <c r="R70" i="32" s="1"/>
  <c r="G71" i="32"/>
  <c r="H71" i="32"/>
  <c r="R71" i="32" s="1"/>
  <c r="G72" i="32"/>
  <c r="H72" i="32"/>
  <c r="R72" i="32" s="1"/>
  <c r="G73" i="32"/>
  <c r="H73" i="32"/>
  <c r="R73" i="32" s="1"/>
  <c r="G74" i="32"/>
  <c r="H74" i="32"/>
  <c r="R74" i="32" s="1"/>
  <c r="G75" i="32"/>
  <c r="H75" i="32"/>
  <c r="R75" i="32" s="1"/>
  <c r="G76" i="32"/>
  <c r="H76" i="32"/>
  <c r="R76" i="32" s="1"/>
  <c r="G77" i="32"/>
  <c r="H77" i="32"/>
  <c r="R77" i="32" s="1"/>
  <c r="G78" i="32"/>
  <c r="H78" i="32"/>
  <c r="R78" i="32" s="1"/>
  <c r="G79" i="32"/>
  <c r="H79" i="32"/>
  <c r="R79" i="32" s="1"/>
  <c r="G80" i="32"/>
  <c r="H80" i="32"/>
  <c r="R80" i="32" s="1"/>
  <c r="G81" i="32"/>
  <c r="H81" i="32"/>
  <c r="R81" i="32" s="1"/>
  <c r="G82" i="32"/>
  <c r="H82" i="32"/>
  <c r="R82" i="32" s="1"/>
  <c r="G83" i="32"/>
  <c r="H83" i="32"/>
  <c r="R83" i="32" s="1"/>
  <c r="G84" i="32"/>
  <c r="H84" i="32"/>
  <c r="R84" i="32" s="1"/>
  <c r="G85" i="32"/>
  <c r="H85" i="32"/>
  <c r="R85" i="32" s="1"/>
  <c r="G86" i="32"/>
  <c r="H86" i="32"/>
  <c r="R86" i="32" s="1"/>
  <c r="G87" i="32"/>
  <c r="H87" i="32"/>
  <c r="R87" i="32" s="1"/>
  <c r="G88" i="32"/>
  <c r="H88" i="32"/>
  <c r="R88" i="32" s="1"/>
  <c r="G89" i="32"/>
  <c r="H89" i="32"/>
  <c r="R89" i="32" s="1"/>
  <c r="G90" i="32"/>
  <c r="H90" i="32"/>
  <c r="R90" i="32" s="1"/>
  <c r="G91" i="32"/>
  <c r="H91" i="32"/>
  <c r="R91" i="32" s="1"/>
  <c r="G92" i="32"/>
  <c r="H92" i="32"/>
  <c r="R92" i="32" s="1"/>
  <c r="G93" i="32"/>
  <c r="H93" i="32"/>
  <c r="R93" i="32" s="1"/>
  <c r="G94" i="32"/>
  <c r="H94" i="32"/>
  <c r="R94" i="32" s="1"/>
  <c r="G95" i="32"/>
  <c r="H95" i="32"/>
  <c r="R95" i="32" s="1"/>
  <c r="G96" i="32"/>
  <c r="H96" i="32"/>
  <c r="R96" i="32" s="1"/>
  <c r="G97" i="32"/>
  <c r="H97" i="32"/>
  <c r="R97" i="32" s="1"/>
  <c r="G98" i="32"/>
  <c r="H98" i="32"/>
  <c r="R98" i="32" s="1"/>
  <c r="G99" i="32"/>
  <c r="H99" i="32"/>
  <c r="R99" i="32" s="1"/>
  <c r="G100" i="32"/>
  <c r="H100" i="32"/>
  <c r="R100" i="32" s="1"/>
  <c r="G101" i="32"/>
  <c r="H101" i="32"/>
  <c r="R101" i="32" s="1"/>
  <c r="G102" i="32"/>
  <c r="H102" i="32"/>
  <c r="R102" i="32" s="1"/>
  <c r="G103" i="32"/>
  <c r="H103" i="32"/>
  <c r="R103" i="32" s="1"/>
  <c r="G104" i="32"/>
  <c r="H104" i="32"/>
  <c r="R104" i="32" s="1"/>
  <c r="G105" i="32"/>
  <c r="H105" i="32"/>
  <c r="R105" i="32" s="1"/>
  <c r="G106" i="32"/>
  <c r="H106" i="32"/>
  <c r="R106" i="32" s="1"/>
  <c r="G107" i="32"/>
  <c r="H107" i="32"/>
  <c r="R107" i="32" s="1"/>
  <c r="G108" i="32"/>
  <c r="H108" i="32"/>
  <c r="R108" i="32" s="1"/>
  <c r="G109" i="32"/>
  <c r="H109" i="32"/>
  <c r="R109" i="32" s="1"/>
  <c r="G110" i="32"/>
  <c r="H110" i="32"/>
  <c r="R110" i="32" s="1"/>
  <c r="G111" i="32"/>
  <c r="H111" i="32"/>
  <c r="R111" i="32" s="1"/>
  <c r="G112" i="32"/>
  <c r="H112" i="32"/>
  <c r="R112" i="32" s="1"/>
  <c r="G113" i="32"/>
  <c r="H113" i="32"/>
  <c r="R113" i="32" s="1"/>
  <c r="G114" i="32"/>
  <c r="H114" i="32"/>
  <c r="R114" i="32" s="1"/>
  <c r="G115" i="32"/>
  <c r="H115" i="32"/>
  <c r="R115" i="32" s="1"/>
  <c r="G116" i="32"/>
  <c r="H116" i="32"/>
  <c r="R116" i="32" s="1"/>
  <c r="G117" i="32"/>
  <c r="H117" i="32"/>
  <c r="R117" i="32" s="1"/>
  <c r="G118" i="32"/>
  <c r="H118" i="32"/>
  <c r="R118" i="32" s="1"/>
  <c r="G119" i="32"/>
  <c r="H119" i="32"/>
  <c r="R119" i="32" s="1"/>
  <c r="G120" i="32"/>
  <c r="H120" i="32"/>
  <c r="R120" i="32" s="1"/>
  <c r="G121" i="32"/>
  <c r="H121" i="32"/>
  <c r="R121" i="32" s="1"/>
  <c r="G122" i="32"/>
  <c r="H122" i="32"/>
  <c r="R122" i="32" s="1"/>
  <c r="G123" i="32"/>
  <c r="H123" i="32"/>
  <c r="R123" i="32" s="1"/>
  <c r="G124" i="32"/>
  <c r="H124" i="32"/>
  <c r="R124" i="32" s="1"/>
  <c r="G125" i="32"/>
  <c r="H125" i="32"/>
  <c r="R125" i="32" s="1"/>
  <c r="G126" i="32"/>
  <c r="H126" i="32"/>
  <c r="R126" i="32" s="1"/>
  <c r="G127" i="32"/>
  <c r="H127" i="32"/>
  <c r="R127" i="32" s="1"/>
  <c r="G128" i="32"/>
  <c r="H128" i="32"/>
  <c r="R128" i="32" s="1"/>
  <c r="G129" i="32"/>
  <c r="H129" i="32"/>
  <c r="R129" i="32" s="1"/>
  <c r="G130" i="32"/>
  <c r="H130" i="32"/>
  <c r="R130" i="32" s="1"/>
  <c r="G131" i="32"/>
  <c r="H131" i="32"/>
  <c r="R131" i="32" s="1"/>
  <c r="G132" i="32"/>
  <c r="H132" i="32"/>
  <c r="R132" i="32" s="1"/>
  <c r="G133" i="32"/>
  <c r="H133" i="32"/>
  <c r="R133" i="32" s="1"/>
  <c r="G134" i="32"/>
  <c r="H134" i="32"/>
  <c r="R134" i="32" s="1"/>
  <c r="G135" i="32"/>
  <c r="H135" i="32"/>
  <c r="R135" i="32" s="1"/>
  <c r="G136" i="32"/>
  <c r="H136" i="32"/>
  <c r="R136" i="32" s="1"/>
  <c r="G137" i="32"/>
  <c r="H137" i="32"/>
  <c r="R137" i="32" s="1"/>
  <c r="G138" i="32"/>
  <c r="H138" i="32"/>
  <c r="R138" i="32" s="1"/>
  <c r="G139" i="32"/>
  <c r="H139" i="32"/>
  <c r="R139" i="32" s="1"/>
  <c r="G140" i="32"/>
  <c r="H140" i="32"/>
  <c r="R140" i="32" s="1"/>
  <c r="G141" i="32"/>
  <c r="H141" i="32"/>
  <c r="R141" i="32" s="1"/>
  <c r="G142" i="32"/>
  <c r="H142" i="32"/>
  <c r="R142" i="32" s="1"/>
  <c r="G143" i="32"/>
  <c r="H143" i="32"/>
  <c r="R143" i="32" s="1"/>
  <c r="G144" i="32"/>
  <c r="H144" i="32"/>
  <c r="R144" i="32" s="1"/>
  <c r="G145" i="32"/>
  <c r="H145" i="32"/>
  <c r="R145" i="32" s="1"/>
  <c r="G146" i="32"/>
  <c r="H146" i="32"/>
  <c r="R146" i="32" s="1"/>
  <c r="G147" i="32"/>
  <c r="H147" i="32"/>
  <c r="R147" i="32" s="1"/>
  <c r="G148" i="32"/>
  <c r="H148" i="32"/>
  <c r="R148" i="32" s="1"/>
  <c r="G149" i="32"/>
  <c r="H149" i="32"/>
  <c r="R149" i="32" s="1"/>
  <c r="G150" i="32"/>
  <c r="H150" i="32"/>
  <c r="R150" i="32" s="1"/>
  <c r="G151" i="32"/>
  <c r="H151" i="32"/>
  <c r="R151" i="32" s="1"/>
  <c r="G152" i="32"/>
  <c r="H152" i="32"/>
  <c r="R152" i="32" s="1"/>
  <c r="G153" i="32"/>
  <c r="H153" i="32"/>
  <c r="R153" i="32" s="1"/>
  <c r="G154" i="32"/>
  <c r="H154" i="32"/>
  <c r="R154" i="32" s="1"/>
  <c r="G155" i="32"/>
  <c r="H155" i="32"/>
  <c r="R155" i="32" s="1"/>
  <c r="G156" i="32"/>
  <c r="H156" i="32"/>
  <c r="R156" i="32" s="1"/>
  <c r="G157" i="32"/>
  <c r="H157" i="32"/>
  <c r="R157" i="32" s="1"/>
  <c r="G158" i="32"/>
  <c r="H158" i="32"/>
  <c r="R158" i="32" s="1"/>
  <c r="G159" i="32"/>
  <c r="H159" i="32"/>
  <c r="R159" i="32" s="1"/>
  <c r="G160" i="32"/>
  <c r="H160" i="32"/>
  <c r="R160" i="32" s="1"/>
  <c r="G161" i="32"/>
  <c r="H161" i="32"/>
  <c r="R161" i="32" s="1"/>
  <c r="G162" i="32"/>
  <c r="H162" i="32"/>
  <c r="R162" i="32" s="1"/>
  <c r="G163" i="32"/>
  <c r="H163" i="32"/>
  <c r="R163" i="32" s="1"/>
  <c r="G164" i="32"/>
  <c r="H164" i="32"/>
  <c r="R164" i="32" s="1"/>
  <c r="G165" i="32"/>
  <c r="H165" i="32"/>
  <c r="R165" i="32" s="1"/>
  <c r="G166" i="32"/>
  <c r="H166" i="32"/>
  <c r="R166" i="32" s="1"/>
  <c r="G167" i="32"/>
  <c r="H167" i="32"/>
  <c r="R167" i="32" s="1"/>
  <c r="G168" i="32"/>
  <c r="H168" i="32"/>
  <c r="R168" i="32" s="1"/>
  <c r="G169" i="32"/>
  <c r="H169" i="32"/>
  <c r="R169" i="32" s="1"/>
  <c r="G170" i="32"/>
  <c r="H170" i="32"/>
  <c r="R170" i="32" s="1"/>
  <c r="G171" i="32"/>
  <c r="H171" i="32"/>
  <c r="R171" i="32" s="1"/>
  <c r="G172" i="32"/>
  <c r="H172" i="32"/>
  <c r="R172" i="32" s="1"/>
  <c r="G173" i="32"/>
  <c r="H173" i="32"/>
  <c r="R173" i="32" s="1"/>
  <c r="G174" i="32"/>
  <c r="H174" i="32"/>
  <c r="R174" i="32" s="1"/>
  <c r="G175" i="32"/>
  <c r="H175" i="32"/>
  <c r="R175" i="32" s="1"/>
  <c r="G176" i="32"/>
  <c r="H176" i="32"/>
  <c r="R176" i="32" s="1"/>
  <c r="G177" i="32"/>
  <c r="H177" i="32"/>
  <c r="R177" i="32" s="1"/>
  <c r="G178" i="32"/>
  <c r="H178" i="32"/>
  <c r="R178" i="32" s="1"/>
  <c r="G179" i="32"/>
  <c r="H179" i="32"/>
  <c r="R179" i="32" s="1"/>
  <c r="G180" i="32"/>
  <c r="H180" i="32"/>
  <c r="R180" i="32" s="1"/>
  <c r="G181" i="32"/>
  <c r="H181" i="32"/>
  <c r="R181" i="32" s="1"/>
  <c r="G182" i="32"/>
  <c r="H182" i="32"/>
  <c r="R182" i="32" s="1"/>
  <c r="G183" i="32"/>
  <c r="H183" i="32"/>
  <c r="R183" i="32" s="1"/>
  <c r="G184" i="32"/>
  <c r="H184" i="32"/>
  <c r="R184" i="32" s="1"/>
  <c r="G185" i="32"/>
  <c r="H185" i="32"/>
  <c r="R185" i="32" s="1"/>
  <c r="G186" i="32"/>
  <c r="H186" i="32"/>
  <c r="R186" i="32" s="1"/>
  <c r="G187" i="32"/>
  <c r="H187" i="32"/>
  <c r="R187" i="32" s="1"/>
  <c r="G188" i="32"/>
  <c r="H188" i="32"/>
  <c r="R188" i="32" s="1"/>
  <c r="G189" i="32"/>
  <c r="H189" i="32"/>
  <c r="R189" i="32" s="1"/>
  <c r="G190" i="32"/>
  <c r="H190" i="32"/>
  <c r="R190" i="32" s="1"/>
  <c r="G191" i="32"/>
  <c r="H191" i="32"/>
  <c r="R191" i="32" s="1"/>
  <c r="G192" i="32"/>
  <c r="H192" i="32"/>
  <c r="R192" i="32" s="1"/>
  <c r="G193" i="32"/>
  <c r="H193" i="32"/>
  <c r="R193" i="32" s="1"/>
  <c r="G194" i="32"/>
  <c r="H194" i="32"/>
  <c r="R194" i="32" s="1"/>
  <c r="G195" i="32"/>
  <c r="H195" i="32"/>
  <c r="R195" i="32" s="1"/>
  <c r="G196" i="32"/>
  <c r="H196" i="32"/>
  <c r="R196" i="32" s="1"/>
  <c r="G197" i="32"/>
  <c r="H197" i="32"/>
  <c r="R197" i="32" s="1"/>
  <c r="G198" i="32"/>
  <c r="H198" i="32"/>
  <c r="R198" i="32" s="1"/>
  <c r="G199" i="32"/>
  <c r="H199" i="32"/>
  <c r="R199" i="32" s="1"/>
  <c r="G200" i="32"/>
  <c r="H200" i="32"/>
  <c r="R200" i="32" s="1"/>
  <c r="G201" i="32"/>
  <c r="H201" i="32"/>
  <c r="R201" i="32" s="1"/>
  <c r="G202" i="32"/>
  <c r="H202" i="32"/>
  <c r="R202" i="32" s="1"/>
  <c r="G203" i="32"/>
  <c r="H203" i="32"/>
  <c r="R203" i="32" s="1"/>
  <c r="G204" i="32"/>
  <c r="H204" i="32"/>
  <c r="R204" i="32" s="1"/>
  <c r="G205" i="32"/>
  <c r="H205" i="32"/>
  <c r="R205" i="32" s="1"/>
  <c r="G7" i="33"/>
  <c r="H7" i="33"/>
  <c r="R7" i="33" s="1"/>
  <c r="G8" i="33"/>
  <c r="H8" i="33"/>
  <c r="R8" i="33" s="1"/>
  <c r="G9" i="33"/>
  <c r="H9" i="33"/>
  <c r="R9" i="33" s="1"/>
  <c r="G10" i="33"/>
  <c r="H10" i="33"/>
  <c r="R10" i="33" s="1"/>
  <c r="G11" i="33"/>
  <c r="H11" i="33"/>
  <c r="R11" i="33" s="1"/>
  <c r="G12" i="33"/>
  <c r="H12" i="33"/>
  <c r="R12" i="33" s="1"/>
  <c r="G13" i="33"/>
  <c r="H13" i="33"/>
  <c r="R13" i="33" s="1"/>
  <c r="G14" i="33"/>
  <c r="H14" i="33"/>
  <c r="R14" i="33" s="1"/>
  <c r="G15" i="33"/>
  <c r="H15" i="33"/>
  <c r="R15" i="33" s="1"/>
  <c r="G16" i="33"/>
  <c r="H16" i="33"/>
  <c r="R16" i="33" s="1"/>
  <c r="G17" i="33"/>
  <c r="H17" i="33"/>
  <c r="R17" i="33" s="1"/>
  <c r="G18" i="33"/>
  <c r="H18" i="33"/>
  <c r="R18" i="33" s="1"/>
  <c r="G19" i="33"/>
  <c r="H19" i="33"/>
  <c r="R19" i="33" s="1"/>
  <c r="G20" i="33"/>
  <c r="H20" i="33"/>
  <c r="R20" i="33" s="1"/>
  <c r="G21" i="33"/>
  <c r="H21" i="33"/>
  <c r="R21" i="33" s="1"/>
  <c r="G22" i="33"/>
  <c r="H22" i="33"/>
  <c r="R22" i="33" s="1"/>
  <c r="G23" i="33"/>
  <c r="H23" i="33"/>
  <c r="R23" i="33" s="1"/>
  <c r="G24" i="33"/>
  <c r="H24" i="33"/>
  <c r="R24" i="33" s="1"/>
  <c r="G25" i="33"/>
  <c r="H25" i="33"/>
  <c r="R25" i="33" s="1"/>
  <c r="G26" i="33"/>
  <c r="H26" i="33"/>
  <c r="R26" i="33" s="1"/>
  <c r="G27" i="33"/>
  <c r="H27" i="33"/>
  <c r="R27" i="33" s="1"/>
  <c r="G28" i="33"/>
  <c r="H28" i="33"/>
  <c r="R28" i="33" s="1"/>
  <c r="G29" i="33"/>
  <c r="H29" i="33"/>
  <c r="R29" i="33" s="1"/>
  <c r="G30" i="33"/>
  <c r="H30" i="33"/>
  <c r="R30" i="33" s="1"/>
  <c r="G31" i="33"/>
  <c r="H31" i="33"/>
  <c r="R31" i="33" s="1"/>
  <c r="G32" i="33"/>
  <c r="H32" i="33"/>
  <c r="R32" i="33" s="1"/>
  <c r="G33" i="33"/>
  <c r="H33" i="33"/>
  <c r="R33" i="33" s="1"/>
  <c r="G34" i="33"/>
  <c r="H34" i="33"/>
  <c r="R34" i="33" s="1"/>
  <c r="G35" i="33"/>
  <c r="H35" i="33"/>
  <c r="R35" i="33" s="1"/>
  <c r="G36" i="33"/>
  <c r="H36" i="33"/>
  <c r="R36" i="33" s="1"/>
  <c r="G37" i="33"/>
  <c r="H37" i="33"/>
  <c r="R37" i="33" s="1"/>
  <c r="G38" i="33"/>
  <c r="H38" i="33"/>
  <c r="R38" i="33" s="1"/>
  <c r="G39" i="33"/>
  <c r="H39" i="33"/>
  <c r="R39" i="33" s="1"/>
  <c r="G40" i="33"/>
  <c r="H40" i="33"/>
  <c r="R40" i="33" s="1"/>
  <c r="G41" i="33"/>
  <c r="H41" i="33"/>
  <c r="R41" i="33" s="1"/>
  <c r="G42" i="33"/>
  <c r="H42" i="33"/>
  <c r="R42" i="33" s="1"/>
  <c r="G43" i="33"/>
  <c r="H43" i="33"/>
  <c r="R43" i="33" s="1"/>
  <c r="G44" i="33"/>
  <c r="H44" i="33"/>
  <c r="R44" i="33" s="1"/>
  <c r="G45" i="33"/>
  <c r="H45" i="33"/>
  <c r="R45" i="33" s="1"/>
  <c r="G46" i="33"/>
  <c r="H46" i="33"/>
  <c r="R46" i="33" s="1"/>
  <c r="G47" i="33"/>
  <c r="H47" i="33"/>
  <c r="R47" i="33" s="1"/>
  <c r="G48" i="33"/>
  <c r="H48" i="33"/>
  <c r="R48" i="33" s="1"/>
  <c r="G49" i="33"/>
  <c r="H49" i="33"/>
  <c r="R49" i="33" s="1"/>
  <c r="G50" i="33"/>
  <c r="H50" i="33"/>
  <c r="R50" i="33" s="1"/>
  <c r="G51" i="33"/>
  <c r="H51" i="33"/>
  <c r="R51" i="33" s="1"/>
  <c r="G52" i="33"/>
  <c r="H52" i="33"/>
  <c r="R52" i="33" s="1"/>
  <c r="G53" i="33"/>
  <c r="H53" i="33"/>
  <c r="R53" i="33" s="1"/>
  <c r="G54" i="33"/>
  <c r="H54" i="33"/>
  <c r="R54" i="33" s="1"/>
  <c r="G55" i="33"/>
  <c r="H55" i="33"/>
  <c r="R55" i="33" s="1"/>
  <c r="G56" i="33"/>
  <c r="H56" i="33"/>
  <c r="R56" i="33" s="1"/>
  <c r="G57" i="33"/>
  <c r="H57" i="33"/>
  <c r="R57" i="33" s="1"/>
  <c r="G58" i="33"/>
  <c r="H58" i="33"/>
  <c r="R58" i="33" s="1"/>
  <c r="G59" i="33"/>
  <c r="H59" i="33"/>
  <c r="R59" i="33" s="1"/>
  <c r="G60" i="33"/>
  <c r="H60" i="33"/>
  <c r="R60" i="33" s="1"/>
  <c r="G61" i="33"/>
  <c r="H61" i="33"/>
  <c r="R61" i="33" s="1"/>
  <c r="G62" i="33"/>
  <c r="H62" i="33"/>
  <c r="R62" i="33" s="1"/>
  <c r="G63" i="33"/>
  <c r="H63" i="33"/>
  <c r="R63" i="33" s="1"/>
  <c r="G64" i="33"/>
  <c r="H64" i="33"/>
  <c r="R64" i="33" s="1"/>
  <c r="G65" i="33"/>
  <c r="H65" i="33"/>
  <c r="R65" i="33" s="1"/>
  <c r="G66" i="33"/>
  <c r="H66" i="33"/>
  <c r="R66" i="33" s="1"/>
  <c r="G67" i="33"/>
  <c r="H67" i="33"/>
  <c r="R67" i="33" s="1"/>
  <c r="G68" i="33"/>
  <c r="H68" i="33"/>
  <c r="R68" i="33" s="1"/>
  <c r="G69" i="33"/>
  <c r="H69" i="33"/>
  <c r="R69" i="33" s="1"/>
  <c r="G70" i="33"/>
  <c r="H70" i="33"/>
  <c r="R70" i="33" s="1"/>
  <c r="G71" i="33"/>
  <c r="H71" i="33"/>
  <c r="R71" i="33" s="1"/>
  <c r="G72" i="33"/>
  <c r="H72" i="33"/>
  <c r="R72" i="33" s="1"/>
  <c r="G73" i="33"/>
  <c r="H73" i="33"/>
  <c r="R73" i="33" s="1"/>
  <c r="G74" i="33"/>
  <c r="H74" i="33"/>
  <c r="R74" i="33" s="1"/>
  <c r="G75" i="33"/>
  <c r="H75" i="33"/>
  <c r="R75" i="33" s="1"/>
  <c r="G76" i="33"/>
  <c r="H76" i="33"/>
  <c r="R76" i="33" s="1"/>
  <c r="G77" i="33"/>
  <c r="H77" i="33"/>
  <c r="R77" i="33" s="1"/>
  <c r="G78" i="33"/>
  <c r="H78" i="33"/>
  <c r="R78" i="33" s="1"/>
  <c r="G79" i="33"/>
  <c r="H79" i="33"/>
  <c r="R79" i="33" s="1"/>
  <c r="G80" i="33"/>
  <c r="H80" i="33"/>
  <c r="R80" i="33" s="1"/>
  <c r="G81" i="33"/>
  <c r="H81" i="33"/>
  <c r="R81" i="33" s="1"/>
  <c r="G82" i="33"/>
  <c r="H82" i="33"/>
  <c r="R82" i="33" s="1"/>
  <c r="G83" i="33"/>
  <c r="H83" i="33"/>
  <c r="R83" i="33" s="1"/>
  <c r="G84" i="33"/>
  <c r="H84" i="33"/>
  <c r="R84" i="33" s="1"/>
  <c r="G85" i="33"/>
  <c r="H85" i="33"/>
  <c r="R85" i="33" s="1"/>
  <c r="G86" i="33"/>
  <c r="H86" i="33"/>
  <c r="R86" i="33" s="1"/>
  <c r="G87" i="33"/>
  <c r="H87" i="33"/>
  <c r="R87" i="33" s="1"/>
  <c r="G88" i="33"/>
  <c r="H88" i="33"/>
  <c r="R88" i="33" s="1"/>
  <c r="G89" i="33"/>
  <c r="H89" i="33"/>
  <c r="R89" i="33" s="1"/>
  <c r="G90" i="33"/>
  <c r="H90" i="33"/>
  <c r="R90" i="33" s="1"/>
  <c r="G91" i="33"/>
  <c r="H91" i="33"/>
  <c r="R91" i="33" s="1"/>
  <c r="G92" i="33"/>
  <c r="H92" i="33"/>
  <c r="R92" i="33" s="1"/>
  <c r="G93" i="33"/>
  <c r="H93" i="33"/>
  <c r="R93" i="33" s="1"/>
  <c r="G94" i="33"/>
  <c r="H94" i="33"/>
  <c r="R94" i="33" s="1"/>
  <c r="G95" i="33"/>
  <c r="H95" i="33"/>
  <c r="R95" i="33" s="1"/>
  <c r="G96" i="33"/>
  <c r="H96" i="33"/>
  <c r="R96" i="33" s="1"/>
  <c r="G97" i="33"/>
  <c r="H97" i="33"/>
  <c r="R97" i="33" s="1"/>
  <c r="G98" i="33"/>
  <c r="H98" i="33"/>
  <c r="R98" i="33" s="1"/>
  <c r="G99" i="33"/>
  <c r="H99" i="33"/>
  <c r="R99" i="33" s="1"/>
  <c r="G100" i="33"/>
  <c r="H100" i="33"/>
  <c r="R100" i="33" s="1"/>
  <c r="G101" i="33"/>
  <c r="H101" i="33"/>
  <c r="R101" i="33" s="1"/>
  <c r="G102" i="33"/>
  <c r="H102" i="33"/>
  <c r="R102" i="33" s="1"/>
  <c r="G103" i="33"/>
  <c r="H103" i="33"/>
  <c r="R103" i="33" s="1"/>
  <c r="G104" i="33"/>
  <c r="H104" i="33"/>
  <c r="R104" i="33" s="1"/>
  <c r="G105" i="33"/>
  <c r="H105" i="33"/>
  <c r="R105" i="33" s="1"/>
  <c r="G106" i="33"/>
  <c r="H106" i="33"/>
  <c r="R106" i="33" s="1"/>
  <c r="G107" i="33"/>
  <c r="H107" i="33"/>
  <c r="R107" i="33" s="1"/>
  <c r="G108" i="33"/>
  <c r="H108" i="33"/>
  <c r="R108" i="33" s="1"/>
  <c r="G109" i="33"/>
  <c r="H109" i="33"/>
  <c r="R109" i="33" s="1"/>
  <c r="G110" i="33"/>
  <c r="H110" i="33"/>
  <c r="R110" i="33" s="1"/>
  <c r="G111" i="33"/>
  <c r="H111" i="33"/>
  <c r="R111" i="33" s="1"/>
  <c r="G112" i="33"/>
  <c r="H112" i="33"/>
  <c r="R112" i="33" s="1"/>
  <c r="G113" i="33"/>
  <c r="H113" i="33"/>
  <c r="R113" i="33" s="1"/>
  <c r="G114" i="33"/>
  <c r="H114" i="33"/>
  <c r="R114" i="33" s="1"/>
  <c r="G115" i="33"/>
  <c r="H115" i="33"/>
  <c r="R115" i="33" s="1"/>
  <c r="G116" i="33"/>
  <c r="H116" i="33"/>
  <c r="R116" i="33" s="1"/>
  <c r="G117" i="33"/>
  <c r="H117" i="33"/>
  <c r="R117" i="33" s="1"/>
  <c r="G118" i="33"/>
  <c r="H118" i="33"/>
  <c r="R118" i="33" s="1"/>
  <c r="G119" i="33"/>
  <c r="H119" i="33"/>
  <c r="R119" i="33" s="1"/>
  <c r="G120" i="33"/>
  <c r="H120" i="33"/>
  <c r="R120" i="33" s="1"/>
  <c r="G121" i="33"/>
  <c r="H121" i="33"/>
  <c r="R121" i="33" s="1"/>
  <c r="G122" i="33"/>
  <c r="H122" i="33"/>
  <c r="R122" i="33" s="1"/>
  <c r="G123" i="33"/>
  <c r="H123" i="33"/>
  <c r="R123" i="33" s="1"/>
  <c r="G124" i="33"/>
  <c r="H124" i="33"/>
  <c r="R124" i="33" s="1"/>
  <c r="G125" i="33"/>
  <c r="H125" i="33"/>
  <c r="R125" i="33" s="1"/>
  <c r="G126" i="33"/>
  <c r="H126" i="33"/>
  <c r="R126" i="33" s="1"/>
  <c r="G127" i="33"/>
  <c r="H127" i="33"/>
  <c r="R127" i="33" s="1"/>
  <c r="G128" i="33"/>
  <c r="H128" i="33"/>
  <c r="R128" i="33" s="1"/>
  <c r="G129" i="33"/>
  <c r="H129" i="33"/>
  <c r="R129" i="33" s="1"/>
  <c r="G130" i="33"/>
  <c r="H130" i="33"/>
  <c r="R130" i="33" s="1"/>
  <c r="G131" i="33"/>
  <c r="H131" i="33"/>
  <c r="R131" i="33" s="1"/>
  <c r="G132" i="33"/>
  <c r="H132" i="33"/>
  <c r="R132" i="33" s="1"/>
  <c r="G133" i="33"/>
  <c r="H133" i="33"/>
  <c r="R133" i="33" s="1"/>
  <c r="G134" i="33"/>
  <c r="H134" i="33"/>
  <c r="R134" i="33" s="1"/>
  <c r="G135" i="33"/>
  <c r="H135" i="33"/>
  <c r="R135" i="33" s="1"/>
  <c r="G136" i="33"/>
  <c r="H136" i="33"/>
  <c r="R136" i="33" s="1"/>
  <c r="G137" i="33"/>
  <c r="H137" i="33"/>
  <c r="R137" i="33" s="1"/>
  <c r="G138" i="33"/>
  <c r="H138" i="33"/>
  <c r="R138" i="33" s="1"/>
  <c r="G139" i="33"/>
  <c r="H139" i="33"/>
  <c r="R139" i="33" s="1"/>
  <c r="G140" i="33"/>
  <c r="H140" i="33"/>
  <c r="R140" i="33" s="1"/>
  <c r="G141" i="33"/>
  <c r="H141" i="33"/>
  <c r="R141" i="33" s="1"/>
  <c r="G142" i="33"/>
  <c r="H142" i="33"/>
  <c r="R142" i="33" s="1"/>
  <c r="G143" i="33"/>
  <c r="H143" i="33"/>
  <c r="R143" i="33" s="1"/>
  <c r="G144" i="33"/>
  <c r="H144" i="33"/>
  <c r="R144" i="33" s="1"/>
  <c r="G145" i="33"/>
  <c r="H145" i="33"/>
  <c r="R145" i="33" s="1"/>
  <c r="G146" i="33"/>
  <c r="H146" i="33"/>
  <c r="R146" i="33" s="1"/>
  <c r="G147" i="33"/>
  <c r="H147" i="33"/>
  <c r="R147" i="33" s="1"/>
  <c r="G148" i="33"/>
  <c r="H148" i="33"/>
  <c r="R148" i="33" s="1"/>
  <c r="G149" i="33"/>
  <c r="H149" i="33"/>
  <c r="R149" i="33" s="1"/>
  <c r="G150" i="33"/>
  <c r="H150" i="33"/>
  <c r="R150" i="33" s="1"/>
  <c r="G151" i="33"/>
  <c r="H151" i="33"/>
  <c r="R151" i="33" s="1"/>
  <c r="G152" i="33"/>
  <c r="H152" i="33"/>
  <c r="R152" i="33" s="1"/>
  <c r="G153" i="33"/>
  <c r="H153" i="33"/>
  <c r="R153" i="33" s="1"/>
  <c r="G154" i="33"/>
  <c r="H154" i="33"/>
  <c r="R154" i="33" s="1"/>
  <c r="G155" i="33"/>
  <c r="H155" i="33"/>
  <c r="R155" i="33" s="1"/>
  <c r="G156" i="33"/>
  <c r="H156" i="33"/>
  <c r="R156" i="33" s="1"/>
  <c r="G157" i="33"/>
  <c r="H157" i="33"/>
  <c r="R157" i="33" s="1"/>
  <c r="G158" i="33"/>
  <c r="H158" i="33"/>
  <c r="R158" i="33" s="1"/>
  <c r="G159" i="33"/>
  <c r="H159" i="33"/>
  <c r="R159" i="33" s="1"/>
  <c r="G160" i="33"/>
  <c r="H160" i="33"/>
  <c r="R160" i="33" s="1"/>
  <c r="G161" i="33"/>
  <c r="H161" i="33"/>
  <c r="R161" i="33" s="1"/>
  <c r="G162" i="33"/>
  <c r="H162" i="33"/>
  <c r="R162" i="33" s="1"/>
  <c r="G163" i="33"/>
  <c r="H163" i="33"/>
  <c r="R163" i="33" s="1"/>
  <c r="G164" i="33"/>
  <c r="H164" i="33"/>
  <c r="R164" i="33" s="1"/>
  <c r="G165" i="33"/>
  <c r="H165" i="33"/>
  <c r="R165" i="33" s="1"/>
  <c r="G166" i="33"/>
  <c r="H166" i="33"/>
  <c r="R166" i="33" s="1"/>
  <c r="G167" i="33"/>
  <c r="H167" i="33"/>
  <c r="R167" i="33" s="1"/>
  <c r="G168" i="33"/>
  <c r="H168" i="33"/>
  <c r="R168" i="33" s="1"/>
  <c r="G169" i="33"/>
  <c r="H169" i="33"/>
  <c r="R169" i="33" s="1"/>
  <c r="G170" i="33"/>
  <c r="H170" i="33"/>
  <c r="R170" i="33" s="1"/>
  <c r="G171" i="33"/>
  <c r="H171" i="33"/>
  <c r="R171" i="33" s="1"/>
  <c r="G172" i="33"/>
  <c r="H172" i="33"/>
  <c r="R172" i="33" s="1"/>
  <c r="G173" i="33"/>
  <c r="H173" i="33"/>
  <c r="R173" i="33" s="1"/>
  <c r="G174" i="33"/>
  <c r="H174" i="33"/>
  <c r="R174" i="33" s="1"/>
  <c r="G175" i="33"/>
  <c r="H175" i="33"/>
  <c r="R175" i="33" s="1"/>
  <c r="G176" i="33"/>
  <c r="H176" i="33"/>
  <c r="R176" i="33" s="1"/>
  <c r="G177" i="33"/>
  <c r="H177" i="33"/>
  <c r="R177" i="33" s="1"/>
  <c r="G178" i="33"/>
  <c r="H178" i="33"/>
  <c r="R178" i="33" s="1"/>
  <c r="G179" i="33"/>
  <c r="H179" i="33"/>
  <c r="R179" i="33" s="1"/>
  <c r="G180" i="33"/>
  <c r="H180" i="33"/>
  <c r="R180" i="33" s="1"/>
  <c r="G181" i="33"/>
  <c r="H181" i="33"/>
  <c r="R181" i="33" s="1"/>
  <c r="G182" i="33"/>
  <c r="H182" i="33"/>
  <c r="R182" i="33" s="1"/>
  <c r="G183" i="33"/>
  <c r="H183" i="33"/>
  <c r="R183" i="33" s="1"/>
  <c r="G184" i="33"/>
  <c r="H184" i="33"/>
  <c r="R184" i="33" s="1"/>
  <c r="G185" i="33"/>
  <c r="H185" i="33"/>
  <c r="R185" i="33" s="1"/>
  <c r="G186" i="33"/>
  <c r="H186" i="33"/>
  <c r="R186" i="33" s="1"/>
  <c r="G187" i="33"/>
  <c r="H187" i="33"/>
  <c r="R187" i="33" s="1"/>
  <c r="G188" i="33"/>
  <c r="H188" i="33"/>
  <c r="R188" i="33" s="1"/>
  <c r="G189" i="33"/>
  <c r="H189" i="33"/>
  <c r="R189" i="33" s="1"/>
  <c r="G190" i="33"/>
  <c r="H190" i="33"/>
  <c r="R190" i="33" s="1"/>
  <c r="G191" i="33"/>
  <c r="H191" i="33"/>
  <c r="R191" i="33" s="1"/>
  <c r="G192" i="33"/>
  <c r="H192" i="33"/>
  <c r="R192" i="33" s="1"/>
  <c r="G193" i="33"/>
  <c r="H193" i="33"/>
  <c r="R193" i="33" s="1"/>
  <c r="G194" i="33"/>
  <c r="H194" i="33"/>
  <c r="R194" i="33" s="1"/>
  <c r="G195" i="33"/>
  <c r="H195" i="33"/>
  <c r="R195" i="33" s="1"/>
  <c r="G196" i="33"/>
  <c r="H196" i="33"/>
  <c r="R196" i="33" s="1"/>
  <c r="G197" i="33"/>
  <c r="H197" i="33"/>
  <c r="R197" i="33" s="1"/>
  <c r="G198" i="33"/>
  <c r="H198" i="33"/>
  <c r="R198" i="33" s="1"/>
  <c r="G199" i="33"/>
  <c r="H199" i="33"/>
  <c r="R199" i="33" s="1"/>
  <c r="G200" i="33"/>
  <c r="H200" i="33"/>
  <c r="R200" i="33" s="1"/>
  <c r="G201" i="33"/>
  <c r="H201" i="33"/>
  <c r="R201" i="33" s="1"/>
  <c r="G202" i="33"/>
  <c r="H202" i="33"/>
  <c r="R202" i="33" s="1"/>
  <c r="G203" i="33"/>
  <c r="H203" i="33"/>
  <c r="R203" i="33" s="1"/>
  <c r="G204" i="33"/>
  <c r="H204" i="33"/>
  <c r="R204" i="33" s="1"/>
  <c r="G205" i="33"/>
  <c r="H205" i="33"/>
  <c r="R205" i="33" s="1"/>
  <c r="G7" i="34"/>
  <c r="H7" i="34"/>
  <c r="R7" i="34" s="1"/>
  <c r="G8" i="34"/>
  <c r="H8" i="34"/>
  <c r="R8" i="34" s="1"/>
  <c r="G9" i="34"/>
  <c r="H9" i="34"/>
  <c r="R9" i="34" s="1"/>
  <c r="G10" i="34"/>
  <c r="H10" i="34"/>
  <c r="R10" i="34" s="1"/>
  <c r="G11" i="34"/>
  <c r="H11" i="34"/>
  <c r="R11" i="34" s="1"/>
  <c r="G12" i="34"/>
  <c r="H12" i="34"/>
  <c r="R12" i="34" s="1"/>
  <c r="G13" i="34"/>
  <c r="H13" i="34"/>
  <c r="R13" i="34" s="1"/>
  <c r="G14" i="34"/>
  <c r="H14" i="34"/>
  <c r="R14" i="34" s="1"/>
  <c r="G15" i="34"/>
  <c r="H15" i="34"/>
  <c r="R15" i="34" s="1"/>
  <c r="G16" i="34"/>
  <c r="H16" i="34"/>
  <c r="R16" i="34" s="1"/>
  <c r="G17" i="34"/>
  <c r="H17" i="34"/>
  <c r="R17" i="34" s="1"/>
  <c r="G18" i="34"/>
  <c r="H18" i="34"/>
  <c r="R18" i="34" s="1"/>
  <c r="G19" i="34"/>
  <c r="H19" i="34"/>
  <c r="R19" i="34" s="1"/>
  <c r="G20" i="34"/>
  <c r="H20" i="34"/>
  <c r="R20" i="34" s="1"/>
  <c r="G21" i="34"/>
  <c r="H21" i="34"/>
  <c r="R21" i="34" s="1"/>
  <c r="G22" i="34"/>
  <c r="H22" i="34"/>
  <c r="R22" i="34" s="1"/>
  <c r="G23" i="34"/>
  <c r="H23" i="34"/>
  <c r="R23" i="34" s="1"/>
  <c r="G24" i="34"/>
  <c r="H24" i="34"/>
  <c r="R24" i="34" s="1"/>
  <c r="G25" i="34"/>
  <c r="H25" i="34"/>
  <c r="R25" i="34" s="1"/>
  <c r="G26" i="34"/>
  <c r="H26" i="34"/>
  <c r="R26" i="34" s="1"/>
  <c r="G27" i="34"/>
  <c r="H27" i="34"/>
  <c r="R27" i="34" s="1"/>
  <c r="G28" i="34"/>
  <c r="H28" i="34"/>
  <c r="R28" i="34" s="1"/>
  <c r="G29" i="34"/>
  <c r="H29" i="34"/>
  <c r="R29" i="34" s="1"/>
  <c r="G30" i="34"/>
  <c r="H30" i="34"/>
  <c r="R30" i="34" s="1"/>
  <c r="G31" i="34"/>
  <c r="H31" i="34"/>
  <c r="R31" i="34" s="1"/>
  <c r="G32" i="34"/>
  <c r="H32" i="34"/>
  <c r="R32" i="34" s="1"/>
  <c r="G33" i="34"/>
  <c r="H33" i="34"/>
  <c r="R33" i="34" s="1"/>
  <c r="G34" i="34"/>
  <c r="H34" i="34"/>
  <c r="R34" i="34" s="1"/>
  <c r="G35" i="34"/>
  <c r="H35" i="34"/>
  <c r="R35" i="34" s="1"/>
  <c r="G36" i="34"/>
  <c r="H36" i="34"/>
  <c r="R36" i="34" s="1"/>
  <c r="G37" i="34"/>
  <c r="H37" i="34"/>
  <c r="R37" i="34" s="1"/>
  <c r="G38" i="34"/>
  <c r="H38" i="34"/>
  <c r="R38" i="34" s="1"/>
  <c r="G39" i="34"/>
  <c r="H39" i="34"/>
  <c r="R39" i="34" s="1"/>
  <c r="G40" i="34"/>
  <c r="H40" i="34"/>
  <c r="R40" i="34" s="1"/>
  <c r="G41" i="34"/>
  <c r="H41" i="34"/>
  <c r="R41" i="34" s="1"/>
  <c r="G42" i="34"/>
  <c r="H42" i="34"/>
  <c r="R42" i="34" s="1"/>
  <c r="G43" i="34"/>
  <c r="H43" i="34"/>
  <c r="R43" i="34" s="1"/>
  <c r="G44" i="34"/>
  <c r="H44" i="34"/>
  <c r="R44" i="34" s="1"/>
  <c r="G45" i="34"/>
  <c r="H45" i="34"/>
  <c r="R45" i="34" s="1"/>
  <c r="G46" i="34"/>
  <c r="H46" i="34"/>
  <c r="R46" i="34" s="1"/>
  <c r="G47" i="34"/>
  <c r="H47" i="34"/>
  <c r="R47" i="34" s="1"/>
  <c r="G48" i="34"/>
  <c r="H48" i="34"/>
  <c r="R48" i="34" s="1"/>
  <c r="G49" i="34"/>
  <c r="H49" i="34"/>
  <c r="R49" i="34" s="1"/>
  <c r="G50" i="34"/>
  <c r="H50" i="34"/>
  <c r="R50" i="34" s="1"/>
  <c r="G51" i="34"/>
  <c r="H51" i="34"/>
  <c r="R51" i="34" s="1"/>
  <c r="G52" i="34"/>
  <c r="H52" i="34"/>
  <c r="R52" i="34" s="1"/>
  <c r="G53" i="34"/>
  <c r="H53" i="34"/>
  <c r="R53" i="34" s="1"/>
  <c r="G54" i="34"/>
  <c r="H54" i="34"/>
  <c r="R54" i="34" s="1"/>
  <c r="G55" i="34"/>
  <c r="H55" i="34"/>
  <c r="R55" i="34" s="1"/>
  <c r="G56" i="34"/>
  <c r="H56" i="34"/>
  <c r="R56" i="34" s="1"/>
  <c r="G57" i="34"/>
  <c r="H57" i="34"/>
  <c r="R57" i="34" s="1"/>
  <c r="G58" i="34"/>
  <c r="H58" i="34"/>
  <c r="R58" i="34" s="1"/>
  <c r="G59" i="34"/>
  <c r="H59" i="34"/>
  <c r="R59" i="34" s="1"/>
  <c r="G60" i="34"/>
  <c r="H60" i="34"/>
  <c r="R60" i="34" s="1"/>
  <c r="G61" i="34"/>
  <c r="H61" i="34"/>
  <c r="R61" i="34" s="1"/>
  <c r="G62" i="34"/>
  <c r="H62" i="34"/>
  <c r="R62" i="34" s="1"/>
  <c r="G63" i="34"/>
  <c r="H63" i="34"/>
  <c r="R63" i="34" s="1"/>
  <c r="G64" i="34"/>
  <c r="H64" i="34"/>
  <c r="R64" i="34" s="1"/>
  <c r="G65" i="34"/>
  <c r="H65" i="34"/>
  <c r="R65" i="34" s="1"/>
  <c r="G66" i="34"/>
  <c r="H66" i="34"/>
  <c r="R66" i="34" s="1"/>
  <c r="G67" i="34"/>
  <c r="H67" i="34"/>
  <c r="R67" i="34" s="1"/>
  <c r="G68" i="34"/>
  <c r="H68" i="34"/>
  <c r="R68" i="34" s="1"/>
  <c r="G69" i="34"/>
  <c r="H69" i="34"/>
  <c r="R69" i="34" s="1"/>
  <c r="G70" i="34"/>
  <c r="H70" i="34"/>
  <c r="R70" i="34" s="1"/>
  <c r="G71" i="34"/>
  <c r="H71" i="34"/>
  <c r="R71" i="34" s="1"/>
  <c r="G72" i="34"/>
  <c r="H72" i="34"/>
  <c r="R72" i="34" s="1"/>
  <c r="G73" i="34"/>
  <c r="H73" i="34"/>
  <c r="R73" i="34" s="1"/>
  <c r="G74" i="34"/>
  <c r="H74" i="34"/>
  <c r="R74" i="34" s="1"/>
  <c r="G75" i="34"/>
  <c r="H75" i="34"/>
  <c r="R75" i="34" s="1"/>
  <c r="G76" i="34"/>
  <c r="H76" i="34"/>
  <c r="R76" i="34" s="1"/>
  <c r="G77" i="34"/>
  <c r="H77" i="34"/>
  <c r="R77" i="34" s="1"/>
  <c r="G78" i="34"/>
  <c r="H78" i="34"/>
  <c r="R78" i="34" s="1"/>
  <c r="G79" i="34"/>
  <c r="H79" i="34"/>
  <c r="R79" i="34" s="1"/>
  <c r="G80" i="34"/>
  <c r="H80" i="34"/>
  <c r="R80" i="34" s="1"/>
  <c r="G81" i="34"/>
  <c r="H81" i="34"/>
  <c r="R81" i="34" s="1"/>
  <c r="G82" i="34"/>
  <c r="H82" i="34"/>
  <c r="R82" i="34" s="1"/>
  <c r="G83" i="34"/>
  <c r="H83" i="34"/>
  <c r="R83" i="34" s="1"/>
  <c r="G84" i="34"/>
  <c r="H84" i="34"/>
  <c r="R84" i="34" s="1"/>
  <c r="G85" i="34"/>
  <c r="H85" i="34"/>
  <c r="R85" i="34" s="1"/>
  <c r="G86" i="34"/>
  <c r="H86" i="34"/>
  <c r="R86" i="34" s="1"/>
  <c r="G87" i="34"/>
  <c r="H87" i="34"/>
  <c r="R87" i="34" s="1"/>
  <c r="G88" i="34"/>
  <c r="H88" i="34"/>
  <c r="R88" i="34" s="1"/>
  <c r="G89" i="34"/>
  <c r="H89" i="34"/>
  <c r="R89" i="34" s="1"/>
  <c r="G90" i="34"/>
  <c r="H90" i="34"/>
  <c r="R90" i="34" s="1"/>
  <c r="G91" i="34"/>
  <c r="H91" i="34"/>
  <c r="R91" i="34" s="1"/>
  <c r="G92" i="34"/>
  <c r="H92" i="34"/>
  <c r="R92" i="34" s="1"/>
  <c r="G93" i="34"/>
  <c r="H93" i="34"/>
  <c r="R93" i="34" s="1"/>
  <c r="G94" i="34"/>
  <c r="H94" i="34"/>
  <c r="R94" i="34" s="1"/>
  <c r="G95" i="34"/>
  <c r="H95" i="34"/>
  <c r="R95" i="34" s="1"/>
  <c r="G96" i="34"/>
  <c r="H96" i="34"/>
  <c r="R96" i="34" s="1"/>
  <c r="G97" i="34"/>
  <c r="H97" i="34"/>
  <c r="R97" i="34" s="1"/>
  <c r="G98" i="34"/>
  <c r="H98" i="34"/>
  <c r="R98" i="34" s="1"/>
  <c r="G99" i="34"/>
  <c r="H99" i="34"/>
  <c r="R99" i="34" s="1"/>
  <c r="G100" i="34"/>
  <c r="H100" i="34"/>
  <c r="R100" i="34" s="1"/>
  <c r="G101" i="34"/>
  <c r="H101" i="34"/>
  <c r="R101" i="34" s="1"/>
  <c r="G102" i="34"/>
  <c r="H102" i="34"/>
  <c r="R102" i="34" s="1"/>
  <c r="G103" i="34"/>
  <c r="H103" i="34"/>
  <c r="R103" i="34" s="1"/>
  <c r="G104" i="34"/>
  <c r="H104" i="34"/>
  <c r="R104" i="34" s="1"/>
  <c r="G105" i="34"/>
  <c r="H105" i="34"/>
  <c r="R105" i="34" s="1"/>
  <c r="G106" i="34"/>
  <c r="H106" i="34"/>
  <c r="R106" i="34" s="1"/>
  <c r="G107" i="34"/>
  <c r="H107" i="34"/>
  <c r="R107" i="34" s="1"/>
  <c r="G108" i="34"/>
  <c r="H108" i="34"/>
  <c r="R108" i="34" s="1"/>
  <c r="G109" i="34"/>
  <c r="H109" i="34"/>
  <c r="R109" i="34" s="1"/>
  <c r="G110" i="34"/>
  <c r="H110" i="34"/>
  <c r="R110" i="34" s="1"/>
  <c r="G111" i="34"/>
  <c r="H111" i="34"/>
  <c r="R111" i="34" s="1"/>
  <c r="G112" i="34"/>
  <c r="H112" i="34"/>
  <c r="R112" i="34" s="1"/>
  <c r="G113" i="34"/>
  <c r="H113" i="34"/>
  <c r="R113" i="34" s="1"/>
  <c r="G114" i="34"/>
  <c r="H114" i="34"/>
  <c r="R114" i="34" s="1"/>
  <c r="G115" i="34"/>
  <c r="H115" i="34"/>
  <c r="R115" i="34" s="1"/>
  <c r="G116" i="34"/>
  <c r="H116" i="34"/>
  <c r="R116" i="34" s="1"/>
  <c r="G117" i="34"/>
  <c r="H117" i="34"/>
  <c r="R117" i="34" s="1"/>
  <c r="G118" i="34"/>
  <c r="H118" i="34"/>
  <c r="R118" i="34" s="1"/>
  <c r="G119" i="34"/>
  <c r="H119" i="34"/>
  <c r="R119" i="34" s="1"/>
  <c r="G120" i="34"/>
  <c r="H120" i="34"/>
  <c r="R120" i="34" s="1"/>
  <c r="G121" i="34"/>
  <c r="H121" i="34"/>
  <c r="R121" i="34" s="1"/>
  <c r="G122" i="34"/>
  <c r="H122" i="34"/>
  <c r="R122" i="34" s="1"/>
  <c r="G123" i="34"/>
  <c r="H123" i="34"/>
  <c r="R123" i="34" s="1"/>
  <c r="G124" i="34"/>
  <c r="H124" i="34"/>
  <c r="R124" i="34" s="1"/>
  <c r="G125" i="34"/>
  <c r="H125" i="34"/>
  <c r="R125" i="34" s="1"/>
  <c r="G126" i="34"/>
  <c r="H126" i="34"/>
  <c r="R126" i="34" s="1"/>
  <c r="G127" i="34"/>
  <c r="H127" i="34"/>
  <c r="R127" i="34" s="1"/>
  <c r="G128" i="34"/>
  <c r="H128" i="34"/>
  <c r="R128" i="34" s="1"/>
  <c r="G129" i="34"/>
  <c r="H129" i="34"/>
  <c r="R129" i="34" s="1"/>
  <c r="G130" i="34"/>
  <c r="H130" i="34"/>
  <c r="R130" i="34" s="1"/>
  <c r="G131" i="34"/>
  <c r="H131" i="34"/>
  <c r="R131" i="34" s="1"/>
  <c r="G132" i="34"/>
  <c r="H132" i="34"/>
  <c r="R132" i="34" s="1"/>
  <c r="G133" i="34"/>
  <c r="H133" i="34"/>
  <c r="R133" i="34" s="1"/>
  <c r="G134" i="34"/>
  <c r="H134" i="34"/>
  <c r="R134" i="34" s="1"/>
  <c r="G135" i="34"/>
  <c r="H135" i="34"/>
  <c r="R135" i="34" s="1"/>
  <c r="G136" i="34"/>
  <c r="H136" i="34"/>
  <c r="R136" i="34" s="1"/>
  <c r="G137" i="34"/>
  <c r="H137" i="34"/>
  <c r="R137" i="34" s="1"/>
  <c r="G138" i="34"/>
  <c r="H138" i="34"/>
  <c r="R138" i="34" s="1"/>
  <c r="G139" i="34"/>
  <c r="H139" i="34"/>
  <c r="R139" i="34" s="1"/>
  <c r="G140" i="34"/>
  <c r="H140" i="34"/>
  <c r="R140" i="34" s="1"/>
  <c r="G141" i="34"/>
  <c r="H141" i="34"/>
  <c r="R141" i="34" s="1"/>
  <c r="G142" i="34"/>
  <c r="H142" i="34"/>
  <c r="R142" i="34" s="1"/>
  <c r="G143" i="34"/>
  <c r="H143" i="34"/>
  <c r="R143" i="34" s="1"/>
  <c r="G144" i="34"/>
  <c r="H144" i="34"/>
  <c r="R144" i="34" s="1"/>
  <c r="G145" i="34"/>
  <c r="H145" i="34"/>
  <c r="R145" i="34" s="1"/>
  <c r="G146" i="34"/>
  <c r="H146" i="34"/>
  <c r="R146" i="34" s="1"/>
  <c r="G147" i="34"/>
  <c r="H147" i="34"/>
  <c r="R147" i="34" s="1"/>
  <c r="G148" i="34"/>
  <c r="H148" i="34"/>
  <c r="R148" i="34" s="1"/>
  <c r="G149" i="34"/>
  <c r="H149" i="34"/>
  <c r="R149" i="34" s="1"/>
  <c r="G150" i="34"/>
  <c r="H150" i="34"/>
  <c r="R150" i="34" s="1"/>
  <c r="G151" i="34"/>
  <c r="H151" i="34"/>
  <c r="R151" i="34" s="1"/>
  <c r="G152" i="34"/>
  <c r="H152" i="34"/>
  <c r="R152" i="34" s="1"/>
  <c r="G153" i="34"/>
  <c r="H153" i="34"/>
  <c r="R153" i="34" s="1"/>
  <c r="G154" i="34"/>
  <c r="H154" i="34"/>
  <c r="R154" i="34" s="1"/>
  <c r="G155" i="34"/>
  <c r="H155" i="34"/>
  <c r="R155" i="34" s="1"/>
  <c r="G156" i="34"/>
  <c r="H156" i="34"/>
  <c r="R156" i="34" s="1"/>
  <c r="G157" i="34"/>
  <c r="H157" i="34"/>
  <c r="R157" i="34" s="1"/>
  <c r="G158" i="34"/>
  <c r="H158" i="34"/>
  <c r="R158" i="34" s="1"/>
  <c r="G159" i="34"/>
  <c r="H159" i="34"/>
  <c r="R159" i="34" s="1"/>
  <c r="G160" i="34"/>
  <c r="H160" i="34"/>
  <c r="R160" i="34" s="1"/>
  <c r="G161" i="34"/>
  <c r="H161" i="34"/>
  <c r="R161" i="34" s="1"/>
  <c r="G162" i="34"/>
  <c r="H162" i="34"/>
  <c r="R162" i="34" s="1"/>
  <c r="G163" i="34"/>
  <c r="H163" i="34"/>
  <c r="R163" i="34" s="1"/>
  <c r="G164" i="34"/>
  <c r="H164" i="34"/>
  <c r="R164" i="34" s="1"/>
  <c r="G165" i="34"/>
  <c r="H165" i="34"/>
  <c r="R165" i="34" s="1"/>
  <c r="G166" i="34"/>
  <c r="H166" i="34"/>
  <c r="R166" i="34" s="1"/>
  <c r="G167" i="34"/>
  <c r="H167" i="34"/>
  <c r="R167" i="34" s="1"/>
  <c r="G168" i="34"/>
  <c r="H168" i="34"/>
  <c r="R168" i="34" s="1"/>
  <c r="G169" i="34"/>
  <c r="H169" i="34"/>
  <c r="R169" i="34" s="1"/>
  <c r="G170" i="34"/>
  <c r="H170" i="34"/>
  <c r="R170" i="34" s="1"/>
  <c r="G171" i="34"/>
  <c r="H171" i="34"/>
  <c r="R171" i="34" s="1"/>
  <c r="G172" i="34"/>
  <c r="H172" i="34"/>
  <c r="R172" i="34" s="1"/>
  <c r="G173" i="34"/>
  <c r="H173" i="34"/>
  <c r="R173" i="34" s="1"/>
  <c r="G174" i="34"/>
  <c r="H174" i="34"/>
  <c r="R174" i="34" s="1"/>
  <c r="G175" i="34"/>
  <c r="H175" i="34"/>
  <c r="R175" i="34" s="1"/>
  <c r="G176" i="34"/>
  <c r="H176" i="34"/>
  <c r="R176" i="34" s="1"/>
  <c r="G177" i="34"/>
  <c r="H177" i="34"/>
  <c r="R177" i="34" s="1"/>
  <c r="G178" i="34"/>
  <c r="H178" i="34"/>
  <c r="R178" i="34" s="1"/>
  <c r="G179" i="34"/>
  <c r="H179" i="34"/>
  <c r="R179" i="34" s="1"/>
  <c r="G180" i="34"/>
  <c r="H180" i="34"/>
  <c r="R180" i="34" s="1"/>
  <c r="G181" i="34"/>
  <c r="H181" i="34"/>
  <c r="R181" i="34" s="1"/>
  <c r="G182" i="34"/>
  <c r="H182" i="34"/>
  <c r="R182" i="34" s="1"/>
  <c r="G183" i="34"/>
  <c r="H183" i="34"/>
  <c r="R183" i="34" s="1"/>
  <c r="G184" i="34"/>
  <c r="H184" i="34"/>
  <c r="R184" i="34" s="1"/>
  <c r="G185" i="34"/>
  <c r="H185" i="34"/>
  <c r="R185" i="34" s="1"/>
  <c r="G186" i="34"/>
  <c r="H186" i="34"/>
  <c r="R186" i="34" s="1"/>
  <c r="G187" i="34"/>
  <c r="H187" i="34"/>
  <c r="R187" i="34" s="1"/>
  <c r="G188" i="34"/>
  <c r="H188" i="34"/>
  <c r="R188" i="34" s="1"/>
  <c r="G189" i="34"/>
  <c r="H189" i="34"/>
  <c r="R189" i="34" s="1"/>
  <c r="G190" i="34"/>
  <c r="H190" i="34"/>
  <c r="R190" i="34" s="1"/>
  <c r="G191" i="34"/>
  <c r="H191" i="34"/>
  <c r="R191" i="34" s="1"/>
  <c r="G192" i="34"/>
  <c r="H192" i="34"/>
  <c r="R192" i="34" s="1"/>
  <c r="G193" i="34"/>
  <c r="H193" i="34"/>
  <c r="R193" i="34" s="1"/>
  <c r="G194" i="34"/>
  <c r="H194" i="34"/>
  <c r="R194" i="34" s="1"/>
  <c r="G195" i="34"/>
  <c r="H195" i="34"/>
  <c r="R195" i="34" s="1"/>
  <c r="G196" i="34"/>
  <c r="H196" i="34"/>
  <c r="R196" i="34" s="1"/>
  <c r="G197" i="34"/>
  <c r="H197" i="34"/>
  <c r="R197" i="34" s="1"/>
  <c r="G198" i="34"/>
  <c r="H198" i="34"/>
  <c r="R198" i="34" s="1"/>
  <c r="G199" i="34"/>
  <c r="H199" i="34"/>
  <c r="R199" i="34" s="1"/>
  <c r="G200" i="34"/>
  <c r="H200" i="34"/>
  <c r="R200" i="34" s="1"/>
  <c r="G201" i="34"/>
  <c r="H201" i="34"/>
  <c r="R201" i="34" s="1"/>
  <c r="G202" i="34"/>
  <c r="H202" i="34"/>
  <c r="R202" i="34" s="1"/>
  <c r="G203" i="34"/>
  <c r="H203" i="34"/>
  <c r="R203" i="34" s="1"/>
  <c r="G204" i="34"/>
  <c r="H204" i="34"/>
  <c r="R204" i="34" s="1"/>
  <c r="G205" i="34"/>
  <c r="H205" i="34"/>
  <c r="R205" i="34" s="1"/>
  <c r="H6" i="34"/>
  <c r="G6" i="34"/>
  <c r="H6" i="33"/>
  <c r="G6" i="33"/>
  <c r="H6" i="32"/>
  <c r="G6" i="32"/>
  <c r="H6" i="31"/>
  <c r="G6" i="31"/>
  <c r="H6" i="30"/>
  <c r="G6" i="30"/>
  <c r="H6" i="29"/>
  <c r="G6" i="29"/>
  <c r="H6" i="28"/>
  <c r="G6" i="28"/>
  <c r="H6" i="27"/>
  <c r="G6" i="27"/>
  <c r="H6" i="26"/>
  <c r="G6" i="26"/>
  <c r="H6" i="25"/>
  <c r="G6" i="25"/>
  <c r="H6" i="24"/>
  <c r="G6" i="24"/>
  <c r="H6" i="23"/>
  <c r="G6" i="23"/>
  <c r="H6" i="22"/>
  <c r="G6" i="22"/>
  <c r="H6" i="21"/>
  <c r="G6" i="21"/>
  <c r="H6" i="20"/>
  <c r="G6" i="20"/>
  <c r="R201" i="23" l="1"/>
  <c r="Q201" i="23"/>
  <c r="R195" i="23"/>
  <c r="Q195" i="23"/>
  <c r="Q191" i="23"/>
  <c r="R191" i="23"/>
  <c r="R185" i="23"/>
  <c r="Q185" i="23"/>
  <c r="R177" i="23"/>
  <c r="Q177" i="23"/>
  <c r="R171" i="23"/>
  <c r="Q171" i="23"/>
  <c r="R163" i="23"/>
  <c r="Q163" i="23"/>
  <c r="R157" i="23"/>
  <c r="Q157" i="23"/>
  <c r="Q151" i="23"/>
  <c r="R151" i="23"/>
  <c r="R145" i="23"/>
  <c r="Q145" i="23"/>
  <c r="R139" i="23"/>
  <c r="Q139" i="23"/>
  <c r="R133" i="23"/>
  <c r="Q133" i="23"/>
  <c r="R129" i="23"/>
  <c r="Q129" i="23"/>
  <c r="R121" i="23"/>
  <c r="Q121" i="23"/>
  <c r="R115" i="23"/>
  <c r="Q115" i="23"/>
  <c r="R109" i="23"/>
  <c r="Q109" i="23"/>
  <c r="R99" i="23"/>
  <c r="Q99" i="23"/>
  <c r="Q83" i="23"/>
  <c r="R83" i="23"/>
  <c r="Q23" i="23"/>
  <c r="R23" i="23"/>
  <c r="R204" i="23"/>
  <c r="Q204" i="23"/>
  <c r="R202" i="23"/>
  <c r="Q202" i="23"/>
  <c r="Q200" i="23"/>
  <c r="R200" i="23"/>
  <c r="R198" i="23"/>
  <c r="Q198" i="23"/>
  <c r="R196" i="23"/>
  <c r="Q196" i="23"/>
  <c r="R194" i="23"/>
  <c r="Q194" i="23"/>
  <c r="Q192" i="23"/>
  <c r="R192" i="23"/>
  <c r="R190" i="23"/>
  <c r="Q190" i="23"/>
  <c r="R188" i="23"/>
  <c r="Q188" i="23"/>
  <c r="R186" i="23"/>
  <c r="Q186" i="23"/>
  <c r="Q184" i="23"/>
  <c r="R184" i="23"/>
  <c r="R182" i="23"/>
  <c r="Q182" i="23"/>
  <c r="R180" i="23"/>
  <c r="Q180" i="23"/>
  <c r="R178" i="23"/>
  <c r="Q178" i="23"/>
  <c r="R176" i="23"/>
  <c r="Q176" i="23"/>
  <c r="R174" i="23"/>
  <c r="Q174" i="23"/>
  <c r="R172" i="23"/>
  <c r="Q172" i="23"/>
  <c r="R170" i="23"/>
  <c r="Q170" i="23"/>
  <c r="Q168" i="23"/>
  <c r="R168" i="23"/>
  <c r="R166" i="23"/>
  <c r="Q166" i="23"/>
  <c r="R164" i="23"/>
  <c r="Q164" i="23"/>
  <c r="R162" i="23"/>
  <c r="Q162" i="23"/>
  <c r="Q160" i="23"/>
  <c r="R160" i="23"/>
  <c r="R158" i="23"/>
  <c r="Q158" i="23"/>
  <c r="R156" i="23"/>
  <c r="Q156" i="23"/>
  <c r="R154" i="23"/>
  <c r="Q154" i="23"/>
  <c r="R152" i="23"/>
  <c r="Q152" i="23"/>
  <c r="R150" i="23"/>
  <c r="Q150" i="23"/>
  <c r="R148" i="23"/>
  <c r="Q148" i="23"/>
  <c r="R146" i="23"/>
  <c r="Q146" i="23"/>
  <c r="Q144" i="23"/>
  <c r="R144" i="23"/>
  <c r="R142" i="23"/>
  <c r="Q142" i="23"/>
  <c r="R140" i="23"/>
  <c r="Q140" i="23"/>
  <c r="R138" i="23"/>
  <c r="Q138" i="23"/>
  <c r="Q136" i="23"/>
  <c r="R136" i="23"/>
  <c r="R134" i="23"/>
  <c r="Q134" i="23"/>
  <c r="R132" i="23"/>
  <c r="Q132" i="23"/>
  <c r="R130" i="23"/>
  <c r="Q130" i="23"/>
  <c r="R128" i="23"/>
  <c r="Q128" i="23"/>
  <c r="R126" i="23"/>
  <c r="Q126" i="23"/>
  <c r="R124" i="23"/>
  <c r="Q124" i="23"/>
  <c r="R122" i="23"/>
  <c r="Q122" i="23"/>
  <c r="Q120" i="23"/>
  <c r="R120" i="23"/>
  <c r="R118" i="23"/>
  <c r="Q118" i="23"/>
  <c r="R116" i="23"/>
  <c r="Q116" i="23"/>
  <c r="R114" i="23"/>
  <c r="Q114" i="23"/>
  <c r="Q112" i="23"/>
  <c r="R112" i="23"/>
  <c r="R110" i="23"/>
  <c r="Q110" i="23"/>
  <c r="R108" i="23"/>
  <c r="Q108" i="23"/>
  <c r="R106" i="23"/>
  <c r="Q106" i="23"/>
  <c r="R104" i="23"/>
  <c r="Q104" i="23"/>
  <c r="R102" i="23"/>
  <c r="Q102" i="23"/>
  <c r="R100" i="23"/>
  <c r="Q100" i="23"/>
  <c r="R98" i="23"/>
  <c r="Q98" i="23"/>
  <c r="Q96" i="23"/>
  <c r="R96" i="23"/>
  <c r="R94" i="23"/>
  <c r="Q94" i="23"/>
  <c r="R92" i="23"/>
  <c r="Q92" i="23"/>
  <c r="R90" i="23"/>
  <c r="Q90" i="23"/>
  <c r="Q88" i="23"/>
  <c r="R88" i="23"/>
  <c r="R86" i="23"/>
  <c r="Q86" i="23"/>
  <c r="R84" i="23"/>
  <c r="Q84" i="23"/>
  <c r="R82" i="23"/>
  <c r="Q82" i="23"/>
  <c r="Q80" i="23"/>
  <c r="R80" i="23"/>
  <c r="R78" i="23"/>
  <c r="Q78" i="23"/>
  <c r="R76" i="23"/>
  <c r="Q76" i="23"/>
  <c r="R74" i="23"/>
  <c r="Q74" i="23"/>
  <c r="Q72" i="23"/>
  <c r="R72" i="23"/>
  <c r="R70" i="23"/>
  <c r="Q70" i="23"/>
  <c r="R68" i="23"/>
  <c r="Q68" i="23"/>
  <c r="R66" i="23"/>
  <c r="Q66" i="23"/>
  <c r="Q64" i="23"/>
  <c r="R64" i="23"/>
  <c r="R62" i="23"/>
  <c r="Q62" i="23"/>
  <c r="R60" i="23"/>
  <c r="Q60" i="23"/>
  <c r="R58" i="23"/>
  <c r="Q58" i="23"/>
  <c r="Q56" i="23"/>
  <c r="R56" i="23"/>
  <c r="R54" i="23"/>
  <c r="Q54" i="23"/>
  <c r="R52" i="23"/>
  <c r="Q52" i="23"/>
  <c r="R50" i="23"/>
  <c r="Q50" i="23"/>
  <c r="Q48" i="23"/>
  <c r="R48" i="23"/>
  <c r="R46" i="23"/>
  <c r="Q46" i="23"/>
  <c r="R44" i="23"/>
  <c r="Q44" i="23"/>
  <c r="R42" i="23"/>
  <c r="Q42" i="23"/>
  <c r="R40" i="23"/>
  <c r="Q40" i="23"/>
  <c r="R38" i="23"/>
  <c r="Q38" i="23"/>
  <c r="R36" i="23"/>
  <c r="Q36" i="23"/>
  <c r="R34" i="23"/>
  <c r="Q34" i="23"/>
  <c r="Q32" i="23"/>
  <c r="R32" i="23"/>
  <c r="R30" i="23"/>
  <c r="Q30" i="23"/>
  <c r="R28" i="23"/>
  <c r="Q28" i="23"/>
  <c r="R26" i="23"/>
  <c r="Q26" i="23"/>
  <c r="Q24" i="23"/>
  <c r="R24" i="23"/>
  <c r="R22" i="23"/>
  <c r="Q22" i="23"/>
  <c r="R20" i="23"/>
  <c r="Q20" i="23"/>
  <c r="R18" i="23"/>
  <c r="Q18" i="23"/>
  <c r="Q16" i="23"/>
  <c r="R16" i="23"/>
  <c r="R14" i="23"/>
  <c r="Q14" i="23"/>
  <c r="R12" i="23"/>
  <c r="Q12" i="23"/>
  <c r="R10" i="23"/>
  <c r="Q10" i="23"/>
  <c r="Q8" i="23"/>
  <c r="R8" i="23"/>
  <c r="R205" i="23"/>
  <c r="Q205" i="23"/>
  <c r="R203" i="23"/>
  <c r="Q203" i="23"/>
  <c r="Q199" i="23"/>
  <c r="R199" i="23"/>
  <c r="R197" i="23"/>
  <c r="Q197" i="23"/>
  <c r="R193" i="23"/>
  <c r="Q193" i="23"/>
  <c r="R189" i="23"/>
  <c r="Q189" i="23"/>
  <c r="R187" i="23"/>
  <c r="Q187" i="23"/>
  <c r="R183" i="23"/>
  <c r="Q183" i="23"/>
  <c r="R181" i="23"/>
  <c r="Q181" i="23"/>
  <c r="R179" i="23"/>
  <c r="Q179" i="23"/>
  <c r="Q175" i="23"/>
  <c r="R175" i="23"/>
  <c r="R173" i="23"/>
  <c r="Q173" i="23"/>
  <c r="R169" i="23"/>
  <c r="Q169" i="23"/>
  <c r="Q167" i="23"/>
  <c r="R167" i="23"/>
  <c r="R165" i="23"/>
  <c r="Q165" i="23"/>
  <c r="R161" i="23"/>
  <c r="Q161" i="23"/>
  <c r="R159" i="23"/>
  <c r="Q159" i="23"/>
  <c r="R155" i="23"/>
  <c r="Q155" i="23"/>
  <c r="R153" i="23"/>
  <c r="Q153" i="23"/>
  <c r="R149" i="23"/>
  <c r="Q149" i="23"/>
  <c r="R147" i="23"/>
  <c r="Q147" i="23"/>
  <c r="Q143" i="23"/>
  <c r="R143" i="23"/>
  <c r="R141" i="23"/>
  <c r="Q141" i="23"/>
  <c r="R137" i="23"/>
  <c r="Q137" i="23"/>
  <c r="R135" i="23"/>
  <c r="Q135" i="23"/>
  <c r="R131" i="23"/>
  <c r="Q131" i="23"/>
  <c r="R127" i="23"/>
  <c r="Q127" i="23"/>
  <c r="R125" i="23"/>
  <c r="Q125" i="23"/>
  <c r="R123" i="23"/>
  <c r="Q123" i="23"/>
  <c r="R119" i="23"/>
  <c r="Q119" i="23"/>
  <c r="R117" i="23"/>
  <c r="Q117" i="23"/>
  <c r="R113" i="23"/>
  <c r="Q113" i="23"/>
  <c r="R111" i="23"/>
  <c r="Q111" i="23"/>
  <c r="R107" i="23"/>
  <c r="Q107" i="23"/>
  <c r="R105" i="23"/>
  <c r="Q105" i="23"/>
  <c r="R103" i="23"/>
  <c r="Q103" i="23"/>
  <c r="R101" i="23"/>
  <c r="Q101" i="23"/>
  <c r="R97" i="23"/>
  <c r="Q97" i="23"/>
  <c r="Q95" i="23"/>
  <c r="R95" i="23"/>
  <c r="R93" i="23"/>
  <c r="Q93" i="23"/>
  <c r="Q91" i="23"/>
  <c r="R91" i="23"/>
  <c r="R89" i="23"/>
  <c r="Q89" i="23"/>
  <c r="Q87" i="23"/>
  <c r="R87" i="23"/>
  <c r="R85" i="23"/>
  <c r="Q85" i="23"/>
  <c r="R81" i="23"/>
  <c r="Q81" i="23"/>
  <c r="Q79" i="23"/>
  <c r="R79" i="23"/>
  <c r="R77" i="23"/>
  <c r="Q77" i="23"/>
  <c r="Q75" i="23"/>
  <c r="R75" i="23"/>
  <c r="R73" i="23"/>
  <c r="Q73" i="23"/>
  <c r="Q71" i="23"/>
  <c r="R71" i="23"/>
  <c r="R69" i="23"/>
  <c r="Q69" i="23"/>
  <c r="Q67" i="23"/>
  <c r="R67" i="23"/>
  <c r="R65" i="23"/>
  <c r="Q65" i="23"/>
  <c r="Q63" i="23"/>
  <c r="R63" i="23"/>
  <c r="R61" i="23"/>
  <c r="Q61" i="23"/>
  <c r="Q59" i="23"/>
  <c r="R59" i="23"/>
  <c r="R57" i="23"/>
  <c r="Q57" i="23"/>
  <c r="Q55" i="23"/>
  <c r="R55" i="23"/>
  <c r="R53" i="23"/>
  <c r="Q53" i="23"/>
  <c r="Q51" i="23"/>
  <c r="R51" i="23"/>
  <c r="R49" i="23"/>
  <c r="Q49" i="23"/>
  <c r="Q47" i="23"/>
  <c r="R47" i="23"/>
  <c r="R45" i="23"/>
  <c r="Q45" i="23"/>
  <c r="Q43" i="23"/>
  <c r="R43" i="23"/>
  <c r="R41" i="23"/>
  <c r="Q41" i="23"/>
  <c r="Q39" i="23"/>
  <c r="R39" i="23"/>
  <c r="R37" i="23"/>
  <c r="Q37" i="23"/>
  <c r="Q35" i="23"/>
  <c r="R35" i="23"/>
  <c r="R33" i="23"/>
  <c r="Q33" i="23"/>
  <c r="Q31" i="23"/>
  <c r="R31" i="23"/>
  <c r="R29" i="23"/>
  <c r="Q29" i="23"/>
  <c r="Q27" i="23"/>
  <c r="R27" i="23"/>
  <c r="R25" i="23"/>
  <c r="Q25" i="23"/>
  <c r="R21" i="23"/>
  <c r="Q21" i="23"/>
  <c r="Q19" i="23"/>
  <c r="R19" i="23"/>
  <c r="R17" i="23"/>
  <c r="Q17" i="23"/>
  <c r="Q15" i="23"/>
  <c r="R15" i="23"/>
  <c r="R13" i="23"/>
  <c r="Q13" i="23"/>
  <c r="Q11" i="23"/>
  <c r="R11" i="23"/>
  <c r="R9" i="23"/>
  <c r="Q9" i="23"/>
  <c r="Q7" i="23"/>
  <c r="R7" i="23"/>
  <c r="R202" i="22"/>
  <c r="Q202" i="22"/>
  <c r="R198" i="22"/>
  <c r="Q198" i="22"/>
  <c r="R194" i="22"/>
  <c r="Q194" i="22"/>
  <c r="R190" i="22"/>
  <c r="Q190" i="22"/>
  <c r="R186" i="22"/>
  <c r="Q186" i="22"/>
  <c r="R182" i="22"/>
  <c r="Q182" i="22"/>
  <c r="R180" i="22"/>
  <c r="Q180" i="22"/>
  <c r="R176" i="22"/>
  <c r="Q176" i="22"/>
  <c r="R172" i="22"/>
  <c r="Q172" i="22"/>
  <c r="R168" i="22"/>
  <c r="Q168" i="22"/>
  <c r="R164" i="22"/>
  <c r="Q164" i="22"/>
  <c r="R160" i="22"/>
  <c r="Q160" i="22"/>
  <c r="R156" i="22"/>
  <c r="Q156" i="22"/>
  <c r="R152" i="22"/>
  <c r="Q152" i="22"/>
  <c r="R148" i="22"/>
  <c r="Q148" i="22"/>
  <c r="R144" i="22"/>
  <c r="Q144" i="22"/>
  <c r="R140" i="22"/>
  <c r="Q140" i="22"/>
  <c r="R136" i="22"/>
  <c r="Q136" i="22"/>
  <c r="R132" i="22"/>
  <c r="Q132" i="22"/>
  <c r="Q130" i="22"/>
  <c r="R130" i="22"/>
  <c r="R124" i="22"/>
  <c r="Q124" i="22"/>
  <c r="R120" i="22"/>
  <c r="Q120" i="22"/>
  <c r="R116" i="22"/>
  <c r="Q116" i="22"/>
  <c r="R112" i="22"/>
  <c r="Q112" i="22"/>
  <c r="R108" i="22"/>
  <c r="Q108" i="22"/>
  <c r="R104" i="22"/>
  <c r="Q104" i="22"/>
  <c r="R100" i="22"/>
  <c r="Q100" i="22"/>
  <c r="R96" i="22"/>
  <c r="Q96" i="22"/>
  <c r="R92" i="22"/>
  <c r="Q92" i="22"/>
  <c r="R88" i="22"/>
  <c r="Q88" i="22"/>
  <c r="R84" i="22"/>
  <c r="Q84" i="22"/>
  <c r="Q78" i="22"/>
  <c r="R78" i="22"/>
  <c r="Q74" i="22"/>
  <c r="R74" i="22"/>
  <c r="Q70" i="22"/>
  <c r="R70" i="22"/>
  <c r="R68" i="22"/>
  <c r="Q68" i="22"/>
  <c r="R64" i="22"/>
  <c r="Q64" i="22"/>
  <c r="Q58" i="22"/>
  <c r="R58" i="22"/>
  <c r="Q54" i="22"/>
  <c r="R54" i="22"/>
  <c r="Q50" i="22"/>
  <c r="R50" i="22"/>
  <c r="Q46" i="22"/>
  <c r="R46" i="22"/>
  <c r="Q42" i="22"/>
  <c r="R42" i="22"/>
  <c r="Q38" i="22"/>
  <c r="R38" i="22"/>
  <c r="Q34" i="22"/>
  <c r="R34" i="22"/>
  <c r="Q30" i="22"/>
  <c r="R30" i="22"/>
  <c r="Q26" i="22"/>
  <c r="R26" i="22"/>
  <c r="Q22" i="22"/>
  <c r="R22" i="22"/>
  <c r="Q18" i="22"/>
  <c r="R18" i="22"/>
  <c r="R16" i="22"/>
  <c r="Q16" i="22"/>
  <c r="R12" i="22"/>
  <c r="Q12" i="22"/>
  <c r="R8" i="22"/>
  <c r="Q8" i="22"/>
  <c r="R205" i="22"/>
  <c r="Q205" i="22"/>
  <c r="R203" i="22"/>
  <c r="Q203" i="22"/>
  <c r="R201" i="22"/>
  <c r="Q201" i="22"/>
  <c r="R199" i="22"/>
  <c r="Q199" i="22"/>
  <c r="R197" i="22"/>
  <c r="Q197" i="22"/>
  <c r="R195" i="22"/>
  <c r="Q195" i="22"/>
  <c r="R193" i="22"/>
  <c r="Q193" i="22"/>
  <c r="R191" i="22"/>
  <c r="Q191" i="22"/>
  <c r="R189" i="22"/>
  <c r="Q189" i="22"/>
  <c r="R187" i="22"/>
  <c r="Q187" i="22"/>
  <c r="R185" i="22"/>
  <c r="Q185" i="22"/>
  <c r="R183" i="22"/>
  <c r="Q183" i="22"/>
  <c r="R181" i="22"/>
  <c r="Q181" i="22"/>
  <c r="R179" i="22"/>
  <c r="Q179" i="22"/>
  <c r="R177" i="22"/>
  <c r="Q177" i="22"/>
  <c r="R175" i="22"/>
  <c r="Q175" i="22"/>
  <c r="R173" i="22"/>
  <c r="Q173" i="22"/>
  <c r="R171" i="22"/>
  <c r="Q171" i="22"/>
  <c r="R169" i="22"/>
  <c r="Q169" i="22"/>
  <c r="R167" i="22"/>
  <c r="Q167" i="22"/>
  <c r="R165" i="22"/>
  <c r="Q165" i="22"/>
  <c r="R163" i="22"/>
  <c r="Q163" i="22"/>
  <c r="R161" i="22"/>
  <c r="Q161" i="22"/>
  <c r="R159" i="22"/>
  <c r="Q159" i="22"/>
  <c r="R157" i="22"/>
  <c r="Q157" i="22"/>
  <c r="R155" i="22"/>
  <c r="Q155" i="22"/>
  <c r="R153" i="22"/>
  <c r="Q153" i="22"/>
  <c r="R151" i="22"/>
  <c r="Q151" i="22"/>
  <c r="R149" i="22"/>
  <c r="Q149" i="22"/>
  <c r="R147" i="22"/>
  <c r="Q147" i="22"/>
  <c r="Q145" i="22"/>
  <c r="R145" i="22"/>
  <c r="R143" i="22"/>
  <c r="Q143" i="22"/>
  <c r="Q141" i="22"/>
  <c r="R141" i="22"/>
  <c r="R139" i="22"/>
  <c r="Q139" i="22"/>
  <c r="Q137" i="22"/>
  <c r="R137" i="22"/>
  <c r="Q135" i="22"/>
  <c r="R135" i="22"/>
  <c r="Q133" i="22"/>
  <c r="R133" i="22"/>
  <c r="Q131" i="22"/>
  <c r="R131" i="22"/>
  <c r="Q129" i="22"/>
  <c r="R129" i="22"/>
  <c r="Q127" i="22"/>
  <c r="R127" i="22"/>
  <c r="Q125" i="22"/>
  <c r="R125" i="22"/>
  <c r="Q123" i="22"/>
  <c r="R123" i="22"/>
  <c r="Q121" i="22"/>
  <c r="R121" i="22"/>
  <c r="Q119" i="22"/>
  <c r="R119" i="22"/>
  <c r="Q117" i="22"/>
  <c r="R117" i="22"/>
  <c r="Q115" i="22"/>
  <c r="R115" i="22"/>
  <c r="Q113" i="22"/>
  <c r="R113" i="22"/>
  <c r="Q111" i="22"/>
  <c r="R111" i="22"/>
  <c r="Q109" i="22"/>
  <c r="R109" i="22"/>
  <c r="Q107" i="22"/>
  <c r="R107" i="22"/>
  <c r="Q105" i="22"/>
  <c r="R105" i="22"/>
  <c r="Q103" i="22"/>
  <c r="R103" i="22"/>
  <c r="Q101" i="22"/>
  <c r="R101" i="22"/>
  <c r="Q99" i="22"/>
  <c r="R99" i="22"/>
  <c r="Q97" i="22"/>
  <c r="R97" i="22"/>
  <c r="Q95" i="22"/>
  <c r="R95" i="22"/>
  <c r="Q93" i="22"/>
  <c r="R93" i="22"/>
  <c r="Q91" i="22"/>
  <c r="R91" i="22"/>
  <c r="Q89" i="22"/>
  <c r="R89" i="22"/>
  <c r="Q87" i="22"/>
  <c r="R87" i="22"/>
  <c r="Q85" i="22"/>
  <c r="R85" i="22"/>
  <c r="Q83" i="22"/>
  <c r="R83" i="22"/>
  <c r="Q81" i="22"/>
  <c r="R81" i="22"/>
  <c r="Q79" i="22"/>
  <c r="R79" i="22"/>
  <c r="Q77" i="22"/>
  <c r="R77" i="22"/>
  <c r="Q75" i="22"/>
  <c r="R75" i="22"/>
  <c r="Q73" i="22"/>
  <c r="R73" i="22"/>
  <c r="Q71" i="22"/>
  <c r="R71" i="22"/>
  <c r="Q69" i="22"/>
  <c r="R69" i="22"/>
  <c r="Q67" i="22"/>
  <c r="R67" i="22"/>
  <c r="Q65" i="22"/>
  <c r="R65" i="22"/>
  <c r="Q63" i="22"/>
  <c r="R63" i="22"/>
  <c r="Q61" i="22"/>
  <c r="R61" i="22"/>
  <c r="Q59" i="22"/>
  <c r="R59" i="22"/>
  <c r="Q57" i="22"/>
  <c r="R57" i="22"/>
  <c r="Q55" i="22"/>
  <c r="R55" i="22"/>
  <c r="Q53" i="22"/>
  <c r="R53" i="22"/>
  <c r="Q51" i="22"/>
  <c r="R51" i="22"/>
  <c r="Q49" i="22"/>
  <c r="R49" i="22"/>
  <c r="Q47" i="22"/>
  <c r="R47" i="22"/>
  <c r="Q45" i="22"/>
  <c r="R45" i="22"/>
  <c r="Q43" i="22"/>
  <c r="R43" i="22"/>
  <c r="Q41" i="22"/>
  <c r="R41" i="22"/>
  <c r="Q39" i="22"/>
  <c r="R39" i="22"/>
  <c r="Q37" i="22"/>
  <c r="R37" i="22"/>
  <c r="Q35" i="22"/>
  <c r="R35" i="22"/>
  <c r="Q33" i="22"/>
  <c r="R33" i="22"/>
  <c r="Q31" i="22"/>
  <c r="R31" i="22"/>
  <c r="Q29" i="22"/>
  <c r="R29" i="22"/>
  <c r="Q27" i="22"/>
  <c r="R27" i="22"/>
  <c r="Q25" i="22"/>
  <c r="R25" i="22"/>
  <c r="Q23" i="22"/>
  <c r="R23" i="22"/>
  <c r="Q21" i="22"/>
  <c r="R21" i="22"/>
  <c r="Q19" i="22"/>
  <c r="R19" i="22"/>
  <c r="Q17" i="22"/>
  <c r="R17" i="22"/>
  <c r="Q15" i="22"/>
  <c r="R15" i="22"/>
  <c r="Q13" i="22"/>
  <c r="R13" i="22"/>
  <c r="Q11" i="22"/>
  <c r="R11" i="22"/>
  <c r="Q9" i="22"/>
  <c r="R9" i="22"/>
  <c r="Q7" i="22"/>
  <c r="R7" i="22"/>
  <c r="R204" i="22"/>
  <c r="Q204" i="22"/>
  <c r="R200" i="22"/>
  <c r="Q200" i="22"/>
  <c r="R196" i="22"/>
  <c r="Q196" i="22"/>
  <c r="R192" i="22"/>
  <c r="Q192" i="22"/>
  <c r="R188" i="22"/>
  <c r="Q188" i="22"/>
  <c r="R184" i="22"/>
  <c r="Q184" i="22"/>
  <c r="R178" i="22"/>
  <c r="Q178" i="22"/>
  <c r="R174" i="22"/>
  <c r="Q174" i="22"/>
  <c r="R170" i="22"/>
  <c r="Q170" i="22"/>
  <c r="R166" i="22"/>
  <c r="Q166" i="22"/>
  <c r="R162" i="22"/>
  <c r="Q162" i="22"/>
  <c r="R158" i="22"/>
  <c r="Q158" i="22"/>
  <c r="R154" i="22"/>
  <c r="Q154" i="22"/>
  <c r="R150" i="22"/>
  <c r="Q150" i="22"/>
  <c r="Q146" i="22"/>
  <c r="R146" i="22"/>
  <c r="Q142" i="22"/>
  <c r="R142" i="22"/>
  <c r="Q138" i="22"/>
  <c r="R138" i="22"/>
  <c r="Q134" i="22"/>
  <c r="R134" i="22"/>
  <c r="R128" i="22"/>
  <c r="Q128" i="22"/>
  <c r="Q126" i="22"/>
  <c r="R126" i="22"/>
  <c r="Q122" i="22"/>
  <c r="R122" i="22"/>
  <c r="Q118" i="22"/>
  <c r="R118" i="22"/>
  <c r="Q114" i="22"/>
  <c r="R114" i="22"/>
  <c r="Q110" i="22"/>
  <c r="R110" i="22"/>
  <c r="Q106" i="22"/>
  <c r="R106" i="22"/>
  <c r="Q102" i="22"/>
  <c r="R102" i="22"/>
  <c r="Q98" i="22"/>
  <c r="R98" i="22"/>
  <c r="Q94" i="22"/>
  <c r="R94" i="22"/>
  <c r="Q90" i="22"/>
  <c r="R90" i="22"/>
  <c r="Q86" i="22"/>
  <c r="R86" i="22"/>
  <c r="Q82" i="22"/>
  <c r="R82" i="22"/>
  <c r="R80" i="22"/>
  <c r="Q80" i="22"/>
  <c r="R76" i="22"/>
  <c r="Q76" i="22"/>
  <c r="R72" i="22"/>
  <c r="Q72" i="22"/>
  <c r="Q66" i="22"/>
  <c r="R66" i="22"/>
  <c r="Q62" i="22"/>
  <c r="R62" i="22"/>
  <c r="R60" i="22"/>
  <c r="Q60" i="22"/>
  <c r="R56" i="22"/>
  <c r="Q56" i="22"/>
  <c r="R52" i="22"/>
  <c r="Q52" i="22"/>
  <c r="R48" i="22"/>
  <c r="Q48" i="22"/>
  <c r="R44" i="22"/>
  <c r="Q44" i="22"/>
  <c r="R40" i="22"/>
  <c r="Q40" i="22"/>
  <c r="R36" i="22"/>
  <c r="Q36" i="22"/>
  <c r="R32" i="22"/>
  <c r="Q32" i="22"/>
  <c r="R28" i="22"/>
  <c r="Q28" i="22"/>
  <c r="R24" i="22"/>
  <c r="Q24" i="22"/>
  <c r="R20" i="22"/>
  <c r="Q20" i="22"/>
  <c r="Q14" i="22"/>
  <c r="R14" i="22"/>
  <c r="Q10" i="22"/>
  <c r="R10" i="22"/>
  <c r="R205" i="21"/>
  <c r="Q205" i="21"/>
  <c r="R199" i="21"/>
  <c r="Q199" i="21"/>
  <c r="R193" i="21"/>
  <c r="Q193" i="21"/>
  <c r="R185" i="21"/>
  <c r="Q185" i="21"/>
  <c r="R179" i="21"/>
  <c r="Q179" i="21"/>
  <c r="R173" i="21"/>
  <c r="Q173" i="21"/>
  <c r="R169" i="21"/>
  <c r="Q169" i="21"/>
  <c r="R163" i="21"/>
  <c r="Q163" i="21"/>
  <c r="R157" i="21"/>
  <c r="Q157" i="21"/>
  <c r="R145" i="21"/>
  <c r="Q145" i="21"/>
  <c r="R111" i="21"/>
  <c r="Q111" i="21"/>
  <c r="Q204" i="21"/>
  <c r="R204" i="21"/>
  <c r="Q202" i="21"/>
  <c r="R202" i="21"/>
  <c r="R200" i="21"/>
  <c r="Q200" i="21"/>
  <c r="Q198" i="21"/>
  <c r="R198" i="21"/>
  <c r="R196" i="21"/>
  <c r="Q196" i="21"/>
  <c r="Q194" i="21"/>
  <c r="R194" i="21"/>
  <c r="Q192" i="21"/>
  <c r="R192" i="21"/>
  <c r="R190" i="21"/>
  <c r="Q190" i="21"/>
  <c r="R188" i="21"/>
  <c r="Q188" i="21"/>
  <c r="R186" i="21"/>
  <c r="Q186" i="21"/>
  <c r="R184" i="21"/>
  <c r="Q184" i="21"/>
  <c r="Q182" i="21"/>
  <c r="R182" i="21"/>
  <c r="Q180" i="21"/>
  <c r="R180" i="21"/>
  <c r="Q178" i="21"/>
  <c r="R178" i="21"/>
  <c r="R176" i="21"/>
  <c r="Q176" i="21"/>
  <c r="Q174" i="21"/>
  <c r="R174" i="21"/>
  <c r="R172" i="21"/>
  <c r="Q172" i="21"/>
  <c r="Q170" i="21"/>
  <c r="R170" i="21"/>
  <c r="R168" i="21"/>
  <c r="Q168" i="21"/>
  <c r="Q166" i="21"/>
  <c r="R166" i="21"/>
  <c r="R164" i="21"/>
  <c r="Q164" i="21"/>
  <c r="R162" i="21"/>
  <c r="Q162" i="21"/>
  <c r="R160" i="21"/>
  <c r="Q160" i="21"/>
  <c r="R158" i="21"/>
  <c r="Q158" i="21"/>
  <c r="Q156" i="21"/>
  <c r="R156" i="21"/>
  <c r="Q154" i="21"/>
  <c r="R154" i="21"/>
  <c r="R152" i="21"/>
  <c r="Q152" i="21"/>
  <c r="Q150" i="21"/>
  <c r="R150" i="21"/>
  <c r="R148" i="21"/>
  <c r="Q148" i="21"/>
  <c r="Q146" i="21"/>
  <c r="R146" i="21"/>
  <c r="R144" i="21"/>
  <c r="Q144" i="21"/>
  <c r="Q142" i="21"/>
  <c r="R142" i="21"/>
  <c r="R140" i="21"/>
  <c r="Q140" i="21"/>
  <c r="Q138" i="21"/>
  <c r="R138" i="21"/>
  <c r="Q136" i="21"/>
  <c r="R136" i="21"/>
  <c r="Q134" i="21"/>
  <c r="R134" i="21"/>
  <c r="R132" i="21"/>
  <c r="Q132" i="21"/>
  <c r="Q130" i="21"/>
  <c r="R130" i="21"/>
  <c r="R128" i="21"/>
  <c r="Q128" i="21"/>
  <c r="Q126" i="21"/>
  <c r="R126" i="21"/>
  <c r="R124" i="21"/>
  <c r="Q124" i="21"/>
  <c r="Q122" i="21"/>
  <c r="R122" i="21"/>
  <c r="Q120" i="21"/>
  <c r="R120" i="21"/>
  <c r="Q118" i="21"/>
  <c r="R118" i="21"/>
  <c r="R116" i="21"/>
  <c r="Q116" i="21"/>
  <c r="Q114" i="21"/>
  <c r="R114" i="21"/>
  <c r="R112" i="21"/>
  <c r="Q112" i="21"/>
  <c r="Q110" i="21"/>
  <c r="R110" i="21"/>
  <c r="R108" i="21"/>
  <c r="Q108" i="21"/>
  <c r="Q106" i="21"/>
  <c r="R106" i="21"/>
  <c r="Q104" i="21"/>
  <c r="R104" i="21"/>
  <c r="Q102" i="21"/>
  <c r="R102" i="21"/>
  <c r="R100" i="21"/>
  <c r="Q100" i="21"/>
  <c r="Q98" i="21"/>
  <c r="R98" i="21"/>
  <c r="R96" i="21"/>
  <c r="Q96" i="21"/>
  <c r="Q94" i="21"/>
  <c r="R94" i="21"/>
  <c r="R92" i="21"/>
  <c r="Q92" i="21"/>
  <c r="Q90" i="21"/>
  <c r="R90" i="21"/>
  <c r="Q88" i="21"/>
  <c r="R88" i="21"/>
  <c r="Q86" i="21"/>
  <c r="R86" i="21"/>
  <c r="Q84" i="21"/>
  <c r="R84" i="21"/>
  <c r="Q82" i="21"/>
  <c r="R82" i="21"/>
  <c r="Q80" i="21"/>
  <c r="R80" i="21"/>
  <c r="Q78" i="21"/>
  <c r="R78" i="21"/>
  <c r="Q76" i="21"/>
  <c r="R76" i="21"/>
  <c r="Q74" i="21"/>
  <c r="R74" i="21"/>
  <c r="Q72" i="21"/>
  <c r="R72" i="21"/>
  <c r="Q70" i="21"/>
  <c r="R70" i="21"/>
  <c r="Q68" i="21"/>
  <c r="R68" i="21"/>
  <c r="Q66" i="21"/>
  <c r="R66" i="21"/>
  <c r="Q64" i="21"/>
  <c r="R64" i="21"/>
  <c r="Q62" i="21"/>
  <c r="R62" i="21"/>
  <c r="Q60" i="21"/>
  <c r="R60" i="21"/>
  <c r="Q58" i="21"/>
  <c r="R58" i="21"/>
  <c r="Q56" i="21"/>
  <c r="R56" i="21"/>
  <c r="Q54" i="21"/>
  <c r="R54" i="21"/>
  <c r="Q52" i="21"/>
  <c r="R52" i="21"/>
  <c r="Q50" i="21"/>
  <c r="R50" i="21"/>
  <c r="Q48" i="21"/>
  <c r="R48" i="21"/>
  <c r="Q46" i="21"/>
  <c r="R46" i="21"/>
  <c r="Q44" i="21"/>
  <c r="R44" i="21"/>
  <c r="Q42" i="21"/>
  <c r="R42" i="21"/>
  <c r="Q40" i="21"/>
  <c r="R40" i="21"/>
  <c r="Q38" i="21"/>
  <c r="R38" i="21"/>
  <c r="Q36" i="21"/>
  <c r="R36" i="21"/>
  <c r="Q34" i="21"/>
  <c r="R34" i="21"/>
  <c r="Q32" i="21"/>
  <c r="R32" i="21"/>
  <c r="Q30" i="21"/>
  <c r="R30" i="21"/>
  <c r="Q28" i="21"/>
  <c r="R28" i="21"/>
  <c r="Q26" i="21"/>
  <c r="R26" i="21"/>
  <c r="Q24" i="21"/>
  <c r="R24" i="21"/>
  <c r="Q22" i="21"/>
  <c r="R22" i="21"/>
  <c r="Q20" i="21"/>
  <c r="R20" i="21"/>
  <c r="Q18" i="21"/>
  <c r="R18" i="21"/>
  <c r="Q16" i="21"/>
  <c r="R16" i="21"/>
  <c r="Q14" i="21"/>
  <c r="R14" i="21"/>
  <c r="Q12" i="21"/>
  <c r="R12" i="21"/>
  <c r="Q10" i="21"/>
  <c r="R10" i="21"/>
  <c r="Q8" i="21"/>
  <c r="R8" i="21"/>
  <c r="R203" i="21"/>
  <c r="Q203" i="21"/>
  <c r="R201" i="21"/>
  <c r="Q201" i="21"/>
  <c r="R197" i="21"/>
  <c r="Q197" i="21"/>
  <c r="R195" i="21"/>
  <c r="Q195" i="21"/>
  <c r="R191" i="21"/>
  <c r="Q191" i="21"/>
  <c r="R189" i="21"/>
  <c r="Q189" i="21"/>
  <c r="R187" i="21"/>
  <c r="Q187" i="21"/>
  <c r="R183" i="21"/>
  <c r="Q183" i="21"/>
  <c r="R181" i="21"/>
  <c r="Q181" i="21"/>
  <c r="R177" i="21"/>
  <c r="Q177" i="21"/>
  <c r="R175" i="21"/>
  <c r="Q175" i="21"/>
  <c r="R171" i="21"/>
  <c r="Q171" i="21"/>
  <c r="R167" i="21"/>
  <c r="Q167" i="21"/>
  <c r="R165" i="21"/>
  <c r="Q165" i="21"/>
  <c r="R161" i="21"/>
  <c r="Q161" i="21"/>
  <c r="R159" i="21"/>
  <c r="Q159" i="21"/>
  <c r="R155" i="21"/>
  <c r="Q155" i="21"/>
  <c r="R153" i="21"/>
  <c r="Q153" i="21"/>
  <c r="R151" i="21"/>
  <c r="Q151" i="21"/>
  <c r="R149" i="21"/>
  <c r="Q149" i="21"/>
  <c r="R147" i="21"/>
  <c r="Q147" i="21"/>
  <c r="R143" i="21"/>
  <c r="Q143" i="21"/>
  <c r="R141" i="21"/>
  <c r="Q141" i="21"/>
  <c r="R139" i="21"/>
  <c r="Q139" i="21"/>
  <c r="R137" i="21"/>
  <c r="Q137" i="21"/>
  <c r="R135" i="21"/>
  <c r="Q135" i="21"/>
  <c r="R133" i="21"/>
  <c r="Q133" i="21"/>
  <c r="R131" i="21"/>
  <c r="Q131" i="21"/>
  <c r="R129" i="21"/>
  <c r="Q129" i="21"/>
  <c r="R127" i="21"/>
  <c r="Q127" i="21"/>
  <c r="R125" i="21"/>
  <c r="Q125" i="21"/>
  <c r="R123" i="21"/>
  <c r="Q123" i="21"/>
  <c r="R121" i="21"/>
  <c r="Q121" i="21"/>
  <c r="R119" i="21"/>
  <c r="Q119" i="21"/>
  <c r="R117" i="21"/>
  <c r="Q117" i="21"/>
  <c r="R115" i="21"/>
  <c r="Q115" i="21"/>
  <c r="R113" i="21"/>
  <c r="Q113" i="21"/>
  <c r="R109" i="21"/>
  <c r="Q109" i="21"/>
  <c r="R107" i="21"/>
  <c r="Q107" i="21"/>
  <c r="R105" i="21"/>
  <c r="Q105" i="21"/>
  <c r="R103" i="21"/>
  <c r="Q103" i="21"/>
  <c r="R101" i="21"/>
  <c r="Q101" i="21"/>
  <c r="R99" i="21"/>
  <c r="Q99" i="21"/>
  <c r="R97" i="21"/>
  <c r="Q97" i="21"/>
  <c r="R95" i="21"/>
  <c r="Q95" i="21"/>
  <c r="R93" i="21"/>
  <c r="Q93" i="21"/>
  <c r="R91" i="21"/>
  <c r="Q91" i="21"/>
  <c r="R89" i="21"/>
  <c r="Q89" i="21"/>
  <c r="R87" i="21"/>
  <c r="Q87" i="21"/>
  <c r="R85" i="21"/>
  <c r="Q85" i="21"/>
  <c r="R83" i="21"/>
  <c r="Q83" i="21"/>
  <c r="R81" i="21"/>
  <c r="Q81" i="21"/>
  <c r="R79" i="21"/>
  <c r="Q79" i="21"/>
  <c r="R77" i="21"/>
  <c r="Q77" i="21"/>
  <c r="R75" i="21"/>
  <c r="Q75" i="21"/>
  <c r="R73" i="21"/>
  <c r="Q73" i="21"/>
  <c r="R71" i="21"/>
  <c r="Q71" i="21"/>
  <c r="R69" i="21"/>
  <c r="Q69" i="21"/>
  <c r="R67" i="21"/>
  <c r="Q67" i="21"/>
  <c r="R65" i="21"/>
  <c r="Q65" i="21"/>
  <c r="R63" i="21"/>
  <c r="Q63" i="21"/>
  <c r="R61" i="21"/>
  <c r="Q61" i="21"/>
  <c r="R59" i="21"/>
  <c r="Q59" i="21"/>
  <c r="R57" i="21"/>
  <c r="Q57" i="21"/>
  <c r="R55" i="21"/>
  <c r="Q55" i="21"/>
  <c r="R53" i="21"/>
  <c r="Q53" i="21"/>
  <c r="R51" i="21"/>
  <c r="Q51" i="21"/>
  <c r="R49" i="21"/>
  <c r="Q49" i="21"/>
  <c r="R47" i="21"/>
  <c r="Q47" i="21"/>
  <c r="R45" i="21"/>
  <c r="Q45" i="21"/>
  <c r="R43" i="21"/>
  <c r="Q43" i="21"/>
  <c r="R41" i="21"/>
  <c r="Q41" i="21"/>
  <c r="R39" i="21"/>
  <c r="Q39" i="21"/>
  <c r="R37" i="21"/>
  <c r="Q37" i="21"/>
  <c r="R35" i="21"/>
  <c r="Q35" i="21"/>
  <c r="R33" i="21"/>
  <c r="Q33" i="21"/>
  <c r="R31" i="21"/>
  <c r="Q31" i="21"/>
  <c r="R29" i="21"/>
  <c r="Q29" i="21"/>
  <c r="R27" i="21"/>
  <c r="Q27" i="21"/>
  <c r="R25" i="21"/>
  <c r="Q25" i="21"/>
  <c r="R23" i="21"/>
  <c r="Q23" i="21"/>
  <c r="R21" i="21"/>
  <c r="Q21" i="21"/>
  <c r="R19" i="21"/>
  <c r="Q19" i="21"/>
  <c r="R17" i="21"/>
  <c r="Q17" i="21"/>
  <c r="R15" i="21"/>
  <c r="Q15" i="21"/>
  <c r="R13" i="21"/>
  <c r="Q13" i="21"/>
  <c r="R11" i="21"/>
  <c r="Q11" i="21"/>
  <c r="R9" i="21"/>
  <c r="Q9" i="21"/>
  <c r="R7" i="21"/>
  <c r="Q7" i="21"/>
  <c r="Q7" i="20"/>
  <c r="M7" i="20"/>
  <c r="I7" i="20"/>
  <c r="P7" i="20"/>
  <c r="L7" i="20"/>
  <c r="O7" i="20"/>
  <c r="K7" i="20"/>
  <c r="R7" i="20"/>
  <c r="N7" i="20"/>
  <c r="J7" i="20"/>
  <c r="P203" i="20"/>
  <c r="L203" i="20"/>
  <c r="R203" i="20"/>
  <c r="O203" i="20"/>
  <c r="Q203" i="20"/>
  <c r="N203" i="20"/>
  <c r="M203" i="20"/>
  <c r="K203" i="20"/>
  <c r="J203" i="20"/>
  <c r="I203" i="20"/>
  <c r="P191" i="20"/>
  <c r="L191" i="20"/>
  <c r="R191" i="20"/>
  <c r="O191" i="20"/>
  <c r="K191" i="20"/>
  <c r="J191" i="20"/>
  <c r="I191" i="20"/>
  <c r="Q191" i="20"/>
  <c r="N191" i="20"/>
  <c r="M191" i="20"/>
  <c r="Q204" i="20"/>
  <c r="M204" i="20"/>
  <c r="I204" i="20"/>
  <c r="P204" i="20"/>
  <c r="L204" i="20"/>
  <c r="R204" i="20"/>
  <c r="J204" i="20"/>
  <c r="O204" i="20"/>
  <c r="N204" i="20"/>
  <c r="K204" i="20"/>
  <c r="R202" i="20"/>
  <c r="O202" i="20"/>
  <c r="K202" i="20"/>
  <c r="N202" i="20"/>
  <c r="Q202" i="20"/>
  <c r="M202" i="20"/>
  <c r="J202" i="20"/>
  <c r="I202" i="20"/>
  <c r="P202" i="20"/>
  <c r="L202" i="20"/>
  <c r="Q200" i="20"/>
  <c r="M200" i="20"/>
  <c r="I200" i="20"/>
  <c r="P200" i="20"/>
  <c r="L200" i="20"/>
  <c r="O200" i="20"/>
  <c r="N200" i="20"/>
  <c r="K200" i="20"/>
  <c r="J200" i="20"/>
  <c r="R200" i="20"/>
  <c r="R198" i="20"/>
  <c r="O198" i="20"/>
  <c r="K198" i="20"/>
  <c r="N198" i="20"/>
  <c r="P198" i="20"/>
  <c r="L198" i="20"/>
  <c r="Q198" i="20"/>
  <c r="M198" i="20"/>
  <c r="J198" i="20"/>
  <c r="I198" i="20"/>
  <c r="Q196" i="20"/>
  <c r="M196" i="20"/>
  <c r="I196" i="20"/>
  <c r="P196" i="20"/>
  <c r="L196" i="20"/>
  <c r="R196" i="20"/>
  <c r="K196" i="20"/>
  <c r="O196" i="20"/>
  <c r="N196" i="20"/>
  <c r="J196" i="20"/>
  <c r="R194" i="20"/>
  <c r="O194" i="20"/>
  <c r="K194" i="20"/>
  <c r="N194" i="20"/>
  <c r="Q194" i="20"/>
  <c r="M194" i="20"/>
  <c r="J194" i="20"/>
  <c r="I194" i="20"/>
  <c r="P194" i="20"/>
  <c r="L194" i="20"/>
  <c r="Q192" i="20"/>
  <c r="M192" i="20"/>
  <c r="I192" i="20"/>
  <c r="P192" i="20"/>
  <c r="L192" i="20"/>
  <c r="O192" i="20"/>
  <c r="N192" i="20"/>
  <c r="R192" i="20"/>
  <c r="K192" i="20"/>
  <c r="J192" i="20"/>
  <c r="R190" i="20"/>
  <c r="O190" i="20"/>
  <c r="K190" i="20"/>
  <c r="N190" i="20"/>
  <c r="P190" i="20"/>
  <c r="L190" i="20"/>
  <c r="J190" i="20"/>
  <c r="I190" i="20"/>
  <c r="Q190" i="20"/>
  <c r="M190" i="20"/>
  <c r="Q188" i="20"/>
  <c r="M188" i="20"/>
  <c r="I188" i="20"/>
  <c r="P188" i="20"/>
  <c r="L188" i="20"/>
  <c r="R188" i="20"/>
  <c r="J188" i="20"/>
  <c r="O188" i="20"/>
  <c r="N188" i="20"/>
  <c r="K188" i="20"/>
  <c r="R186" i="20"/>
  <c r="O186" i="20"/>
  <c r="K186" i="20"/>
  <c r="N186" i="20"/>
  <c r="Q186" i="20"/>
  <c r="M186" i="20"/>
  <c r="J186" i="20"/>
  <c r="I186" i="20"/>
  <c r="P186" i="20"/>
  <c r="L186" i="20"/>
  <c r="N205" i="20"/>
  <c r="J205" i="20"/>
  <c r="Q205" i="20"/>
  <c r="M205" i="20"/>
  <c r="P205" i="20"/>
  <c r="L205" i="20"/>
  <c r="K205" i="20"/>
  <c r="I205" i="20"/>
  <c r="R205" i="20"/>
  <c r="O205" i="20"/>
  <c r="N201" i="20"/>
  <c r="J201" i="20"/>
  <c r="Q201" i="20"/>
  <c r="M201" i="20"/>
  <c r="O201" i="20"/>
  <c r="K201" i="20"/>
  <c r="I201" i="20"/>
  <c r="P201" i="20"/>
  <c r="L201" i="20"/>
  <c r="R201" i="20"/>
  <c r="P199" i="20"/>
  <c r="L199" i="20"/>
  <c r="R199" i="20"/>
  <c r="O199" i="20"/>
  <c r="J199" i="20"/>
  <c r="I199" i="20"/>
  <c r="Q199" i="20"/>
  <c r="N199" i="20"/>
  <c r="M199" i="20"/>
  <c r="K199" i="20"/>
  <c r="N197" i="20"/>
  <c r="J197" i="20"/>
  <c r="Q197" i="20"/>
  <c r="M197" i="20"/>
  <c r="P197" i="20"/>
  <c r="L197" i="20"/>
  <c r="R197" i="20"/>
  <c r="K197" i="20"/>
  <c r="I197" i="20"/>
  <c r="O197" i="20"/>
  <c r="P195" i="20"/>
  <c r="L195" i="20"/>
  <c r="R195" i="20"/>
  <c r="O195" i="20"/>
  <c r="K195" i="20"/>
  <c r="Q195" i="20"/>
  <c r="N195" i="20"/>
  <c r="M195" i="20"/>
  <c r="J195" i="20"/>
  <c r="I195" i="20"/>
  <c r="N193" i="20"/>
  <c r="J193" i="20"/>
  <c r="Q193" i="20"/>
  <c r="M193" i="20"/>
  <c r="O193" i="20"/>
  <c r="P193" i="20"/>
  <c r="L193" i="20"/>
  <c r="R193" i="20"/>
  <c r="K193" i="20"/>
  <c r="I193" i="20"/>
  <c r="N189" i="20"/>
  <c r="J189" i="20"/>
  <c r="Q189" i="20"/>
  <c r="M189" i="20"/>
  <c r="P189" i="20"/>
  <c r="L189" i="20"/>
  <c r="K189" i="20"/>
  <c r="I189" i="20"/>
  <c r="R189" i="20"/>
  <c r="O189" i="20"/>
  <c r="P187" i="20"/>
  <c r="L187" i="20"/>
  <c r="R187" i="20"/>
  <c r="O187" i="20"/>
  <c r="Q187" i="20"/>
  <c r="N187" i="20"/>
  <c r="M187" i="20"/>
  <c r="K187" i="20"/>
  <c r="J187" i="20"/>
  <c r="I187" i="20"/>
  <c r="N185" i="20"/>
  <c r="J185" i="20"/>
  <c r="Q185" i="20"/>
  <c r="R185" i="20"/>
  <c r="O185" i="20"/>
  <c r="K185" i="20"/>
  <c r="M185" i="20"/>
  <c r="I185" i="20"/>
  <c r="P185" i="20"/>
  <c r="L185" i="20"/>
  <c r="P183" i="20"/>
  <c r="L183" i="20"/>
  <c r="O183" i="20"/>
  <c r="K183" i="20"/>
  <c r="Q183" i="20"/>
  <c r="M183" i="20"/>
  <c r="I183" i="20"/>
  <c r="R183" i="20"/>
  <c r="N183" i="20"/>
  <c r="J183" i="20"/>
  <c r="N181" i="20"/>
  <c r="J181" i="20"/>
  <c r="M181" i="20"/>
  <c r="I181" i="20"/>
  <c r="R181" i="20"/>
  <c r="O181" i="20"/>
  <c r="K181" i="20"/>
  <c r="Q181" i="20"/>
  <c r="P181" i="20"/>
  <c r="L181" i="20"/>
  <c r="P179" i="20"/>
  <c r="L179" i="20"/>
  <c r="Q179" i="20"/>
  <c r="M179" i="20"/>
  <c r="I179" i="20"/>
  <c r="R179" i="20"/>
  <c r="O179" i="20"/>
  <c r="K179" i="20"/>
  <c r="N179" i="20"/>
  <c r="J179" i="20"/>
  <c r="N177" i="20"/>
  <c r="J177" i="20"/>
  <c r="R177" i="20"/>
  <c r="O177" i="20"/>
  <c r="K177" i="20"/>
  <c r="Q177" i="20"/>
  <c r="M177" i="20"/>
  <c r="I177" i="20"/>
  <c r="P177" i="20"/>
  <c r="L177" i="20"/>
  <c r="P175" i="20"/>
  <c r="L175" i="20"/>
  <c r="Q175" i="20"/>
  <c r="M175" i="20"/>
  <c r="I175" i="20"/>
  <c r="R175" i="20"/>
  <c r="O175" i="20"/>
  <c r="K175" i="20"/>
  <c r="N175" i="20"/>
  <c r="J175" i="20"/>
  <c r="P171" i="20"/>
  <c r="L171" i="20"/>
  <c r="R171" i="20"/>
  <c r="O171" i="20"/>
  <c r="K171" i="20"/>
  <c r="Q171" i="20"/>
  <c r="M171" i="20"/>
  <c r="I171" i="20"/>
  <c r="J171" i="20"/>
  <c r="N171" i="20"/>
  <c r="N169" i="20"/>
  <c r="J169" i="20"/>
  <c r="I169" i="20"/>
  <c r="R169" i="20"/>
  <c r="O169" i="20"/>
  <c r="K169" i="20"/>
  <c r="Q169" i="20"/>
  <c r="M169" i="20"/>
  <c r="P169" i="20"/>
  <c r="L169" i="20"/>
  <c r="P167" i="20"/>
  <c r="L167" i="20"/>
  <c r="Q167" i="20"/>
  <c r="M167" i="20"/>
  <c r="I167" i="20"/>
  <c r="R167" i="20"/>
  <c r="O167" i="20"/>
  <c r="K167" i="20"/>
  <c r="N167" i="20"/>
  <c r="J167" i="20"/>
  <c r="Q184" i="20"/>
  <c r="M184" i="20"/>
  <c r="I184" i="20"/>
  <c r="P184" i="20"/>
  <c r="L184" i="20"/>
  <c r="N184" i="20"/>
  <c r="J184" i="20"/>
  <c r="R184" i="20"/>
  <c r="O184" i="20"/>
  <c r="K184" i="20"/>
  <c r="R182" i="20"/>
  <c r="O182" i="20"/>
  <c r="K182" i="20"/>
  <c r="N182" i="20"/>
  <c r="P182" i="20"/>
  <c r="L182" i="20"/>
  <c r="J182" i="20"/>
  <c r="Q182" i="20"/>
  <c r="M182" i="20"/>
  <c r="I182" i="20"/>
  <c r="Q180" i="20"/>
  <c r="M180" i="20"/>
  <c r="I180" i="20"/>
  <c r="N180" i="20"/>
  <c r="J180" i="20"/>
  <c r="P180" i="20"/>
  <c r="L180" i="20"/>
  <c r="R180" i="20"/>
  <c r="O180" i="20"/>
  <c r="K180" i="20"/>
  <c r="R178" i="20"/>
  <c r="O178" i="20"/>
  <c r="K178" i="20"/>
  <c r="J178" i="20"/>
  <c r="P178" i="20"/>
  <c r="L178" i="20"/>
  <c r="N178" i="20"/>
  <c r="Q178" i="20"/>
  <c r="M178" i="20"/>
  <c r="I178" i="20"/>
  <c r="Q176" i="20"/>
  <c r="M176" i="20"/>
  <c r="I176" i="20"/>
  <c r="N176" i="20"/>
  <c r="J176" i="20"/>
  <c r="P176" i="20"/>
  <c r="L176" i="20"/>
  <c r="R176" i="20"/>
  <c r="O176" i="20"/>
  <c r="K176" i="20"/>
  <c r="R174" i="20"/>
  <c r="O174" i="20"/>
  <c r="K174" i="20"/>
  <c r="P174" i="20"/>
  <c r="L174" i="20"/>
  <c r="N174" i="20"/>
  <c r="J174" i="20"/>
  <c r="Q174" i="20"/>
  <c r="M174" i="20"/>
  <c r="I174" i="20"/>
  <c r="Q172" i="20"/>
  <c r="M172" i="20"/>
  <c r="I172" i="20"/>
  <c r="P172" i="20"/>
  <c r="L172" i="20"/>
  <c r="R172" i="20"/>
  <c r="N172" i="20"/>
  <c r="J172" i="20"/>
  <c r="O172" i="20"/>
  <c r="K172" i="20"/>
  <c r="R170" i="20"/>
  <c r="O170" i="20"/>
  <c r="K170" i="20"/>
  <c r="N170" i="20"/>
  <c r="P170" i="20"/>
  <c r="L170" i="20"/>
  <c r="J170" i="20"/>
  <c r="Q170" i="20"/>
  <c r="M170" i="20"/>
  <c r="I170" i="20"/>
  <c r="Q168" i="20"/>
  <c r="M168" i="20"/>
  <c r="I168" i="20"/>
  <c r="N168" i="20"/>
  <c r="J168" i="20"/>
  <c r="P168" i="20"/>
  <c r="L168" i="20"/>
  <c r="R168" i="20"/>
  <c r="K168" i="20"/>
  <c r="O168" i="20"/>
  <c r="R166" i="20"/>
  <c r="O166" i="20"/>
  <c r="K166" i="20"/>
  <c r="J166" i="20"/>
  <c r="P166" i="20"/>
  <c r="L166" i="20"/>
  <c r="N166" i="20"/>
  <c r="M166" i="20"/>
  <c r="I166" i="20"/>
  <c r="Q166" i="20"/>
  <c r="N173" i="20"/>
  <c r="J173" i="20"/>
  <c r="Q173" i="20"/>
  <c r="M173" i="20"/>
  <c r="R173" i="20"/>
  <c r="O173" i="20"/>
  <c r="K173" i="20"/>
  <c r="I173" i="20"/>
  <c r="L173" i="20"/>
  <c r="P173" i="20"/>
  <c r="N165" i="20"/>
  <c r="J165" i="20"/>
  <c r="Q165" i="20"/>
  <c r="M165" i="20"/>
  <c r="R165" i="20"/>
  <c r="O165" i="20"/>
  <c r="K165" i="20"/>
  <c r="I165" i="20"/>
  <c r="P165" i="20"/>
  <c r="L165" i="20"/>
  <c r="P163" i="20"/>
  <c r="L163" i="20"/>
  <c r="O163" i="20"/>
  <c r="K163" i="20"/>
  <c r="Q163" i="20"/>
  <c r="M163" i="20"/>
  <c r="I163" i="20"/>
  <c r="R163" i="20"/>
  <c r="N163" i="20"/>
  <c r="J163" i="20"/>
  <c r="P159" i="20"/>
  <c r="L159" i="20"/>
  <c r="Q159" i="20"/>
  <c r="M159" i="20"/>
  <c r="I159" i="20"/>
  <c r="R159" i="20"/>
  <c r="O159" i="20"/>
  <c r="K159" i="20"/>
  <c r="N159" i="20"/>
  <c r="J159" i="20"/>
  <c r="N157" i="20"/>
  <c r="J157" i="20"/>
  <c r="R157" i="20"/>
  <c r="O157" i="20"/>
  <c r="K157" i="20"/>
  <c r="Q157" i="20"/>
  <c r="M157" i="20"/>
  <c r="I157" i="20"/>
  <c r="P157" i="20"/>
  <c r="L157" i="20"/>
  <c r="N153" i="20"/>
  <c r="J153" i="20"/>
  <c r="Q153" i="20"/>
  <c r="I153" i="20"/>
  <c r="R153" i="20"/>
  <c r="O153" i="20"/>
  <c r="K153" i="20"/>
  <c r="M153" i="20"/>
  <c r="P153" i="20"/>
  <c r="L153" i="20"/>
  <c r="P151" i="20"/>
  <c r="L151" i="20"/>
  <c r="R151" i="20"/>
  <c r="O151" i="20"/>
  <c r="K151" i="20"/>
  <c r="Q151" i="20"/>
  <c r="M151" i="20"/>
  <c r="I151" i="20"/>
  <c r="N151" i="20"/>
  <c r="J151" i="20"/>
  <c r="P147" i="20"/>
  <c r="L147" i="20"/>
  <c r="Q147" i="20"/>
  <c r="M147" i="20"/>
  <c r="I147" i="20"/>
  <c r="R147" i="20"/>
  <c r="O147" i="20"/>
  <c r="K147" i="20"/>
  <c r="N147" i="20"/>
  <c r="J147" i="20"/>
  <c r="Q164" i="20"/>
  <c r="M164" i="20"/>
  <c r="I164" i="20"/>
  <c r="L164" i="20"/>
  <c r="N164" i="20"/>
  <c r="J164" i="20"/>
  <c r="P164" i="20"/>
  <c r="K164" i="20"/>
  <c r="O164" i="20"/>
  <c r="R164" i="20"/>
  <c r="R162" i="20"/>
  <c r="O162" i="20"/>
  <c r="K162" i="20"/>
  <c r="N162" i="20"/>
  <c r="J162" i="20"/>
  <c r="P162" i="20"/>
  <c r="L162" i="20"/>
  <c r="M162" i="20"/>
  <c r="I162" i="20"/>
  <c r="Q162" i="20"/>
  <c r="Q160" i="20"/>
  <c r="M160" i="20"/>
  <c r="I160" i="20"/>
  <c r="N160" i="20"/>
  <c r="J160" i="20"/>
  <c r="P160" i="20"/>
  <c r="L160" i="20"/>
  <c r="O160" i="20"/>
  <c r="K160" i="20"/>
  <c r="R160" i="20"/>
  <c r="R158" i="20"/>
  <c r="O158" i="20"/>
  <c r="K158" i="20"/>
  <c r="P158" i="20"/>
  <c r="L158" i="20"/>
  <c r="N158" i="20"/>
  <c r="J158" i="20"/>
  <c r="Q158" i="20"/>
  <c r="M158" i="20"/>
  <c r="I158" i="20"/>
  <c r="Q156" i="20"/>
  <c r="M156" i="20"/>
  <c r="I156" i="20"/>
  <c r="P156" i="20"/>
  <c r="N156" i="20"/>
  <c r="J156" i="20"/>
  <c r="L156" i="20"/>
  <c r="R156" i="20"/>
  <c r="O156" i="20"/>
  <c r="K156" i="20"/>
  <c r="R154" i="20"/>
  <c r="O154" i="20"/>
  <c r="K154" i="20"/>
  <c r="P154" i="20"/>
  <c r="L154" i="20"/>
  <c r="N154" i="20"/>
  <c r="J154" i="20"/>
  <c r="Q154" i="20"/>
  <c r="M154" i="20"/>
  <c r="I154" i="20"/>
  <c r="Q152" i="20"/>
  <c r="M152" i="20"/>
  <c r="I152" i="20"/>
  <c r="L152" i="20"/>
  <c r="N152" i="20"/>
  <c r="J152" i="20"/>
  <c r="P152" i="20"/>
  <c r="R152" i="20"/>
  <c r="O152" i="20"/>
  <c r="K152" i="20"/>
  <c r="R150" i="20"/>
  <c r="O150" i="20"/>
  <c r="K150" i="20"/>
  <c r="N150" i="20"/>
  <c r="J150" i="20"/>
  <c r="P150" i="20"/>
  <c r="L150" i="20"/>
  <c r="M150" i="20"/>
  <c r="I150" i="20"/>
  <c r="Q150" i="20"/>
  <c r="Q148" i="20"/>
  <c r="M148" i="20"/>
  <c r="I148" i="20"/>
  <c r="N148" i="20"/>
  <c r="J148" i="20"/>
  <c r="P148" i="20"/>
  <c r="L148" i="20"/>
  <c r="R148" i="20"/>
  <c r="O148" i="20"/>
  <c r="K148" i="20"/>
  <c r="R146" i="20"/>
  <c r="O146" i="20"/>
  <c r="K146" i="20"/>
  <c r="P146" i="20"/>
  <c r="L146" i="20"/>
  <c r="N146" i="20"/>
  <c r="J146" i="20"/>
  <c r="Q146" i="20"/>
  <c r="M146" i="20"/>
  <c r="I146" i="20"/>
  <c r="N161" i="20"/>
  <c r="J161" i="20"/>
  <c r="R161" i="20"/>
  <c r="O161" i="20"/>
  <c r="K161" i="20"/>
  <c r="Q161" i="20"/>
  <c r="M161" i="20"/>
  <c r="I161" i="20"/>
  <c r="P161" i="20"/>
  <c r="L161" i="20"/>
  <c r="P155" i="20"/>
  <c r="L155" i="20"/>
  <c r="Q155" i="20"/>
  <c r="M155" i="20"/>
  <c r="I155" i="20"/>
  <c r="R155" i="20"/>
  <c r="O155" i="20"/>
  <c r="K155" i="20"/>
  <c r="N155" i="20"/>
  <c r="J155" i="20"/>
  <c r="N149" i="20"/>
  <c r="J149" i="20"/>
  <c r="M149" i="20"/>
  <c r="R149" i="20"/>
  <c r="O149" i="20"/>
  <c r="K149" i="20"/>
  <c r="Q149" i="20"/>
  <c r="I149" i="20"/>
  <c r="P149" i="20"/>
  <c r="L149" i="20"/>
  <c r="Q145" i="20"/>
  <c r="M145" i="20"/>
  <c r="I145" i="20"/>
  <c r="P145" i="20"/>
  <c r="L145" i="20"/>
  <c r="K145" i="20"/>
  <c r="J145" i="20"/>
  <c r="O145" i="20"/>
  <c r="R145" i="20"/>
  <c r="N145" i="20"/>
  <c r="R143" i="20"/>
  <c r="O143" i="20"/>
  <c r="K143" i="20"/>
  <c r="N143" i="20"/>
  <c r="Q143" i="20"/>
  <c r="P143" i="20"/>
  <c r="M143" i="20"/>
  <c r="L143" i="20"/>
  <c r="I143" i="20"/>
  <c r="J143" i="20"/>
  <c r="Q141" i="20"/>
  <c r="M141" i="20"/>
  <c r="I141" i="20"/>
  <c r="P141" i="20"/>
  <c r="L141" i="20"/>
  <c r="N141" i="20"/>
  <c r="O141" i="20"/>
  <c r="R141" i="20"/>
  <c r="K141" i="20"/>
  <c r="J141" i="20"/>
  <c r="R139" i="20"/>
  <c r="O139" i="20"/>
  <c r="K139" i="20"/>
  <c r="N139" i="20"/>
  <c r="I139" i="20"/>
  <c r="Q139" i="20"/>
  <c r="J139" i="20"/>
  <c r="P139" i="20"/>
  <c r="M139" i="20"/>
  <c r="L139" i="20"/>
  <c r="Q137" i="20"/>
  <c r="M137" i="20"/>
  <c r="I137" i="20"/>
  <c r="P137" i="20"/>
  <c r="L137" i="20"/>
  <c r="R137" i="20"/>
  <c r="N137" i="20"/>
  <c r="O137" i="20"/>
  <c r="K137" i="20"/>
  <c r="J137" i="20"/>
  <c r="Q133" i="20"/>
  <c r="M133" i="20"/>
  <c r="I133" i="20"/>
  <c r="P133" i="20"/>
  <c r="L133" i="20"/>
  <c r="N133" i="20"/>
  <c r="R133" i="20"/>
  <c r="K133" i="20"/>
  <c r="J133" i="20"/>
  <c r="O133" i="20"/>
  <c r="R131" i="20"/>
  <c r="O131" i="20"/>
  <c r="K131" i="20"/>
  <c r="N131" i="20"/>
  <c r="J131" i="20"/>
  <c r="M131" i="20"/>
  <c r="L131" i="20"/>
  <c r="I131" i="20"/>
  <c r="Q131" i="20"/>
  <c r="P131" i="20"/>
  <c r="Q129" i="20"/>
  <c r="M129" i="20"/>
  <c r="I129" i="20"/>
  <c r="P129" i="20"/>
  <c r="L129" i="20"/>
  <c r="K129" i="20"/>
  <c r="J129" i="20"/>
  <c r="O129" i="20"/>
  <c r="R129" i="20"/>
  <c r="N129" i="20"/>
  <c r="R127" i="20"/>
  <c r="O127" i="20"/>
  <c r="K127" i="20"/>
  <c r="N127" i="20"/>
  <c r="Q127" i="20"/>
  <c r="P127" i="20"/>
  <c r="M127" i="20"/>
  <c r="L127" i="20"/>
  <c r="J127" i="20"/>
  <c r="I127" i="20"/>
  <c r="P144" i="20"/>
  <c r="L144" i="20"/>
  <c r="R144" i="20"/>
  <c r="O144" i="20"/>
  <c r="I144" i="20"/>
  <c r="K144" i="20"/>
  <c r="J144" i="20"/>
  <c r="Q144" i="20"/>
  <c r="N144" i="20"/>
  <c r="M144" i="20"/>
  <c r="N142" i="20"/>
  <c r="J142" i="20"/>
  <c r="Q142" i="20"/>
  <c r="M142" i="20"/>
  <c r="R142" i="20"/>
  <c r="I142" i="20"/>
  <c r="P142" i="20"/>
  <c r="L142" i="20"/>
  <c r="O142" i="20"/>
  <c r="K142" i="20"/>
  <c r="P140" i="20"/>
  <c r="L140" i="20"/>
  <c r="R140" i="20"/>
  <c r="O140" i="20"/>
  <c r="K140" i="20"/>
  <c r="J140" i="20"/>
  <c r="Q140" i="20"/>
  <c r="N140" i="20"/>
  <c r="M140" i="20"/>
  <c r="I140" i="20"/>
  <c r="N138" i="20"/>
  <c r="J138" i="20"/>
  <c r="Q138" i="20"/>
  <c r="M138" i="20"/>
  <c r="O138" i="20"/>
  <c r="L138" i="20"/>
  <c r="R138" i="20"/>
  <c r="K138" i="20"/>
  <c r="I138" i="20"/>
  <c r="P138" i="20"/>
  <c r="P136" i="20"/>
  <c r="L136" i="20"/>
  <c r="R136" i="20"/>
  <c r="O136" i="20"/>
  <c r="N136" i="20"/>
  <c r="M136" i="20"/>
  <c r="Q136" i="20"/>
  <c r="K136" i="20"/>
  <c r="J136" i="20"/>
  <c r="I136" i="20"/>
  <c r="N134" i="20"/>
  <c r="J134" i="20"/>
  <c r="Q134" i="20"/>
  <c r="M134" i="20"/>
  <c r="R134" i="20"/>
  <c r="K134" i="20"/>
  <c r="I134" i="20"/>
  <c r="P134" i="20"/>
  <c r="L134" i="20"/>
  <c r="O134" i="20"/>
  <c r="P132" i="20"/>
  <c r="L132" i="20"/>
  <c r="R132" i="20"/>
  <c r="O132" i="20"/>
  <c r="Q132" i="20"/>
  <c r="N132" i="20"/>
  <c r="M132" i="20"/>
  <c r="I132" i="20"/>
  <c r="K132" i="20"/>
  <c r="J132" i="20"/>
  <c r="N130" i="20"/>
  <c r="J130" i="20"/>
  <c r="Q130" i="20"/>
  <c r="M130" i="20"/>
  <c r="O130" i="20"/>
  <c r="P130" i="20"/>
  <c r="K130" i="20"/>
  <c r="L130" i="20"/>
  <c r="I130" i="20"/>
  <c r="R130" i="20"/>
  <c r="P128" i="20"/>
  <c r="L128" i="20"/>
  <c r="R128" i="20"/>
  <c r="O128" i="20"/>
  <c r="I128" i="20"/>
  <c r="K128" i="20"/>
  <c r="J128" i="20"/>
  <c r="Q128" i="20"/>
  <c r="N128" i="20"/>
  <c r="M128" i="20"/>
  <c r="N126" i="20"/>
  <c r="J126" i="20"/>
  <c r="Q126" i="20"/>
  <c r="M126" i="20"/>
  <c r="R126" i="20"/>
  <c r="O126" i="20"/>
  <c r="K126" i="20"/>
  <c r="P126" i="20"/>
  <c r="L126" i="20"/>
  <c r="I126" i="20"/>
  <c r="R135" i="20"/>
  <c r="O135" i="20"/>
  <c r="K135" i="20"/>
  <c r="N135" i="20"/>
  <c r="Q135" i="20"/>
  <c r="P135" i="20"/>
  <c r="M135" i="20"/>
  <c r="L135" i="20"/>
  <c r="J135" i="20"/>
  <c r="I135" i="20"/>
  <c r="R122" i="20"/>
  <c r="O122" i="20"/>
  <c r="K122" i="20"/>
  <c r="M122" i="20"/>
  <c r="I122" i="20"/>
  <c r="N122" i="20"/>
  <c r="J122" i="20"/>
  <c r="Q122" i="20"/>
  <c r="P122" i="20"/>
  <c r="L122" i="20"/>
  <c r="R118" i="20"/>
  <c r="O118" i="20"/>
  <c r="K118" i="20"/>
  <c r="Q118" i="20"/>
  <c r="P118" i="20"/>
  <c r="N118" i="20"/>
  <c r="J118" i="20"/>
  <c r="M118" i="20"/>
  <c r="I118" i="20"/>
  <c r="L118" i="20"/>
  <c r="R114" i="20"/>
  <c r="O114" i="20"/>
  <c r="K114" i="20"/>
  <c r="M114" i="20"/>
  <c r="I114" i="20"/>
  <c r="N114" i="20"/>
  <c r="J114" i="20"/>
  <c r="Q114" i="20"/>
  <c r="P114" i="20"/>
  <c r="L114" i="20"/>
  <c r="R110" i="20"/>
  <c r="O110" i="20"/>
  <c r="K110" i="20"/>
  <c r="Q110" i="20"/>
  <c r="P110" i="20"/>
  <c r="N110" i="20"/>
  <c r="J110" i="20"/>
  <c r="M110" i="20"/>
  <c r="I110" i="20"/>
  <c r="L110" i="20"/>
  <c r="R106" i="20"/>
  <c r="O106" i="20"/>
  <c r="K106" i="20"/>
  <c r="M106" i="20"/>
  <c r="I106" i="20"/>
  <c r="N106" i="20"/>
  <c r="J106" i="20"/>
  <c r="Q106" i="20"/>
  <c r="P106" i="20"/>
  <c r="L106" i="20"/>
  <c r="N125" i="20"/>
  <c r="J125" i="20"/>
  <c r="P125" i="20"/>
  <c r="Q125" i="20"/>
  <c r="M125" i="20"/>
  <c r="I125" i="20"/>
  <c r="L125" i="20"/>
  <c r="R125" i="20"/>
  <c r="O125" i="20"/>
  <c r="K125" i="20"/>
  <c r="P123" i="20"/>
  <c r="L123" i="20"/>
  <c r="N123" i="20"/>
  <c r="J123" i="20"/>
  <c r="Q123" i="20"/>
  <c r="R123" i="20"/>
  <c r="O123" i="20"/>
  <c r="K123" i="20"/>
  <c r="I123" i="20"/>
  <c r="M123" i="20"/>
  <c r="N121" i="20"/>
  <c r="J121" i="20"/>
  <c r="L121" i="20"/>
  <c r="R121" i="20"/>
  <c r="Q121" i="20"/>
  <c r="M121" i="20"/>
  <c r="I121" i="20"/>
  <c r="P121" i="20"/>
  <c r="O121" i="20"/>
  <c r="K121" i="20"/>
  <c r="P119" i="20"/>
  <c r="L119" i="20"/>
  <c r="R119" i="20"/>
  <c r="O119" i="20"/>
  <c r="K119" i="20"/>
  <c r="N119" i="20"/>
  <c r="J119" i="20"/>
  <c r="Q119" i="20"/>
  <c r="M119" i="20"/>
  <c r="I119" i="20"/>
  <c r="N117" i="20"/>
  <c r="J117" i="20"/>
  <c r="P117" i="20"/>
  <c r="Q117" i="20"/>
  <c r="M117" i="20"/>
  <c r="I117" i="20"/>
  <c r="L117" i="20"/>
  <c r="R117" i="20"/>
  <c r="O117" i="20"/>
  <c r="K117" i="20"/>
  <c r="P115" i="20"/>
  <c r="L115" i="20"/>
  <c r="N115" i="20"/>
  <c r="J115" i="20"/>
  <c r="Q115" i="20"/>
  <c r="R115" i="20"/>
  <c r="O115" i="20"/>
  <c r="K115" i="20"/>
  <c r="M115" i="20"/>
  <c r="I115" i="20"/>
  <c r="N113" i="20"/>
  <c r="J113" i="20"/>
  <c r="P113" i="20"/>
  <c r="O113" i="20"/>
  <c r="Q113" i="20"/>
  <c r="M113" i="20"/>
  <c r="I113" i="20"/>
  <c r="L113" i="20"/>
  <c r="R113" i="20"/>
  <c r="K113" i="20"/>
  <c r="P111" i="20"/>
  <c r="L111" i="20"/>
  <c r="R111" i="20"/>
  <c r="O111" i="20"/>
  <c r="K111" i="20"/>
  <c r="N111" i="20"/>
  <c r="J111" i="20"/>
  <c r="Q111" i="20"/>
  <c r="M111" i="20"/>
  <c r="I111" i="20"/>
  <c r="N109" i="20"/>
  <c r="J109" i="20"/>
  <c r="L109" i="20"/>
  <c r="R109" i="20"/>
  <c r="Q109" i="20"/>
  <c r="M109" i="20"/>
  <c r="I109" i="20"/>
  <c r="P109" i="20"/>
  <c r="O109" i="20"/>
  <c r="K109" i="20"/>
  <c r="P107" i="20"/>
  <c r="L107" i="20"/>
  <c r="N107" i="20"/>
  <c r="J107" i="20"/>
  <c r="Q107" i="20"/>
  <c r="R107" i="20"/>
  <c r="O107" i="20"/>
  <c r="K107" i="20"/>
  <c r="M107" i="20"/>
  <c r="I107" i="20"/>
  <c r="Q124" i="20"/>
  <c r="M124" i="20"/>
  <c r="I124" i="20"/>
  <c r="R124" i="20"/>
  <c r="K124" i="20"/>
  <c r="P124" i="20"/>
  <c r="L124" i="20"/>
  <c r="O124" i="20"/>
  <c r="N124" i="20"/>
  <c r="J124" i="20"/>
  <c r="Q120" i="20"/>
  <c r="M120" i="20"/>
  <c r="I120" i="20"/>
  <c r="O120" i="20"/>
  <c r="P120" i="20"/>
  <c r="L120" i="20"/>
  <c r="R120" i="20"/>
  <c r="K120" i="20"/>
  <c r="N120" i="20"/>
  <c r="J120" i="20"/>
  <c r="Q116" i="20"/>
  <c r="M116" i="20"/>
  <c r="I116" i="20"/>
  <c r="R116" i="20"/>
  <c r="K116" i="20"/>
  <c r="P116" i="20"/>
  <c r="L116" i="20"/>
  <c r="O116" i="20"/>
  <c r="N116" i="20"/>
  <c r="J116" i="20"/>
  <c r="Q112" i="20"/>
  <c r="M112" i="20"/>
  <c r="I112" i="20"/>
  <c r="R112" i="20"/>
  <c r="O112" i="20"/>
  <c r="K112" i="20"/>
  <c r="P112" i="20"/>
  <c r="L112" i="20"/>
  <c r="N112" i="20"/>
  <c r="J112" i="20"/>
  <c r="Q108" i="20"/>
  <c r="M108" i="20"/>
  <c r="I108" i="20"/>
  <c r="P108" i="20"/>
  <c r="L108" i="20"/>
  <c r="R108" i="20"/>
  <c r="O108" i="20"/>
  <c r="K108" i="20"/>
  <c r="N108" i="20"/>
  <c r="J108" i="20"/>
  <c r="P104" i="20"/>
  <c r="L104" i="20"/>
  <c r="R104" i="20"/>
  <c r="O104" i="20"/>
  <c r="I104" i="20"/>
  <c r="Q104" i="20"/>
  <c r="N104" i="20"/>
  <c r="M104" i="20"/>
  <c r="K104" i="20"/>
  <c r="J104" i="20"/>
  <c r="N102" i="20"/>
  <c r="J102" i="20"/>
  <c r="Q102" i="20"/>
  <c r="M102" i="20"/>
  <c r="R102" i="20"/>
  <c r="O102" i="20"/>
  <c r="K102" i="20"/>
  <c r="P102" i="20"/>
  <c r="I102" i="20"/>
  <c r="L102" i="20"/>
  <c r="P100" i="20"/>
  <c r="L100" i="20"/>
  <c r="R100" i="20"/>
  <c r="O100" i="20"/>
  <c r="K100" i="20"/>
  <c r="J100" i="20"/>
  <c r="I100" i="20"/>
  <c r="N100" i="20"/>
  <c r="Q100" i="20"/>
  <c r="M100" i="20"/>
  <c r="N98" i="20"/>
  <c r="J98" i="20"/>
  <c r="Q98" i="20"/>
  <c r="M98" i="20"/>
  <c r="O98" i="20"/>
  <c r="P98" i="20"/>
  <c r="L98" i="20"/>
  <c r="R98" i="20"/>
  <c r="I98" i="20"/>
  <c r="K98" i="20"/>
  <c r="P96" i="20"/>
  <c r="L96" i="20"/>
  <c r="R96" i="20"/>
  <c r="O96" i="20"/>
  <c r="Q96" i="20"/>
  <c r="N96" i="20"/>
  <c r="M96" i="20"/>
  <c r="K96" i="20"/>
  <c r="J96" i="20"/>
  <c r="I96" i="20"/>
  <c r="N94" i="20"/>
  <c r="J94" i="20"/>
  <c r="Q94" i="20"/>
  <c r="M94" i="20"/>
  <c r="R94" i="20"/>
  <c r="K94" i="20"/>
  <c r="I94" i="20"/>
  <c r="O94" i="20"/>
  <c r="P94" i="20"/>
  <c r="L94" i="20"/>
  <c r="P92" i="20"/>
  <c r="L92" i="20"/>
  <c r="R92" i="20"/>
  <c r="O92" i="20"/>
  <c r="K92" i="20"/>
  <c r="J92" i="20"/>
  <c r="Q92" i="20"/>
  <c r="I92" i="20"/>
  <c r="M92" i="20"/>
  <c r="N92" i="20"/>
  <c r="N90" i="20"/>
  <c r="J90" i="20"/>
  <c r="Q90" i="20"/>
  <c r="M90" i="20"/>
  <c r="O90" i="20"/>
  <c r="P90" i="20"/>
  <c r="L90" i="20"/>
  <c r="K90" i="20"/>
  <c r="I90" i="20"/>
  <c r="R90" i="20"/>
  <c r="P88" i="20"/>
  <c r="L88" i="20"/>
  <c r="R88" i="20"/>
  <c r="O88" i="20"/>
  <c r="I88" i="20"/>
  <c r="Q88" i="20"/>
  <c r="N88" i="20"/>
  <c r="M88" i="20"/>
  <c r="K88" i="20"/>
  <c r="J88" i="20"/>
  <c r="N86" i="20"/>
  <c r="J86" i="20"/>
  <c r="Q86" i="20"/>
  <c r="M86" i="20"/>
  <c r="R86" i="20"/>
  <c r="O86" i="20"/>
  <c r="K86" i="20"/>
  <c r="I86" i="20"/>
  <c r="L86" i="20"/>
  <c r="P86" i="20"/>
  <c r="Q105" i="20"/>
  <c r="M105" i="20"/>
  <c r="I105" i="20"/>
  <c r="P105" i="20"/>
  <c r="L105" i="20"/>
  <c r="K105" i="20"/>
  <c r="J105" i="20"/>
  <c r="R105" i="20"/>
  <c r="N105" i="20"/>
  <c r="O105" i="20"/>
  <c r="R103" i="20"/>
  <c r="O103" i="20"/>
  <c r="K103" i="20"/>
  <c r="N103" i="20"/>
  <c r="Q103" i="20"/>
  <c r="P103" i="20"/>
  <c r="M103" i="20"/>
  <c r="L103" i="20"/>
  <c r="J103" i="20"/>
  <c r="I103" i="20"/>
  <c r="Q101" i="20"/>
  <c r="M101" i="20"/>
  <c r="I101" i="20"/>
  <c r="P101" i="20"/>
  <c r="L101" i="20"/>
  <c r="N101" i="20"/>
  <c r="O101" i="20"/>
  <c r="K101" i="20"/>
  <c r="J101" i="20"/>
  <c r="R101" i="20"/>
  <c r="R99" i="20"/>
  <c r="O99" i="20"/>
  <c r="K99" i="20"/>
  <c r="N99" i="20"/>
  <c r="I99" i="20"/>
  <c r="Q99" i="20"/>
  <c r="P99" i="20"/>
  <c r="M99" i="20"/>
  <c r="L99" i="20"/>
  <c r="J99" i="20"/>
  <c r="Q97" i="20"/>
  <c r="M97" i="20"/>
  <c r="I97" i="20"/>
  <c r="P97" i="20"/>
  <c r="L97" i="20"/>
  <c r="R97" i="20"/>
  <c r="N97" i="20"/>
  <c r="K97" i="20"/>
  <c r="J97" i="20"/>
  <c r="O97" i="20"/>
  <c r="R95" i="20"/>
  <c r="O95" i="20"/>
  <c r="K95" i="20"/>
  <c r="N95" i="20"/>
  <c r="Q95" i="20"/>
  <c r="P95" i="20"/>
  <c r="M95" i="20"/>
  <c r="L95" i="20"/>
  <c r="J95" i="20"/>
  <c r="I95" i="20"/>
  <c r="Q93" i="20"/>
  <c r="M93" i="20"/>
  <c r="I93" i="20"/>
  <c r="P93" i="20"/>
  <c r="L93" i="20"/>
  <c r="N93" i="20"/>
  <c r="O93" i="20"/>
  <c r="R93" i="20"/>
  <c r="K93" i="20"/>
  <c r="J93" i="20"/>
  <c r="R91" i="20"/>
  <c r="O91" i="20"/>
  <c r="K91" i="20"/>
  <c r="N91" i="20"/>
  <c r="J91" i="20"/>
  <c r="Q91" i="20"/>
  <c r="P91" i="20"/>
  <c r="M91" i="20"/>
  <c r="L91" i="20"/>
  <c r="I91" i="20"/>
  <c r="Q89" i="20"/>
  <c r="M89" i="20"/>
  <c r="I89" i="20"/>
  <c r="P89" i="20"/>
  <c r="L89" i="20"/>
  <c r="K89" i="20"/>
  <c r="J89" i="20"/>
  <c r="R89" i="20"/>
  <c r="N89" i="20"/>
  <c r="O89" i="20"/>
  <c r="R87" i="20"/>
  <c r="O87" i="20"/>
  <c r="K87" i="20"/>
  <c r="N87" i="20"/>
  <c r="Q87" i="20"/>
  <c r="P87" i="20"/>
  <c r="M87" i="20"/>
  <c r="L87" i="20"/>
  <c r="J87" i="20"/>
  <c r="I87" i="20"/>
  <c r="P84" i="20"/>
  <c r="L84" i="20"/>
  <c r="R84" i="20"/>
  <c r="O84" i="20"/>
  <c r="N84" i="20"/>
  <c r="J84" i="20"/>
  <c r="Q84" i="20"/>
  <c r="M84" i="20"/>
  <c r="K84" i="20"/>
  <c r="I84" i="20"/>
  <c r="P80" i="20"/>
  <c r="L80" i="20"/>
  <c r="R80" i="20"/>
  <c r="O80" i="20"/>
  <c r="N80" i="20"/>
  <c r="J80" i="20"/>
  <c r="Q80" i="20"/>
  <c r="M80" i="20"/>
  <c r="I80" i="20"/>
  <c r="K80" i="20"/>
  <c r="P76" i="20"/>
  <c r="L76" i="20"/>
  <c r="R76" i="20"/>
  <c r="O76" i="20"/>
  <c r="N76" i="20"/>
  <c r="J76" i="20"/>
  <c r="Q76" i="20"/>
  <c r="M76" i="20"/>
  <c r="K76" i="20"/>
  <c r="I76" i="20"/>
  <c r="N70" i="20"/>
  <c r="J70" i="20"/>
  <c r="Q70" i="20"/>
  <c r="M70" i="20"/>
  <c r="P70" i="20"/>
  <c r="L70" i="20"/>
  <c r="R70" i="20"/>
  <c r="O70" i="20"/>
  <c r="K70" i="20"/>
  <c r="I70" i="20"/>
  <c r="P68" i="20"/>
  <c r="L68" i="20"/>
  <c r="R68" i="20"/>
  <c r="O68" i="20"/>
  <c r="N68" i="20"/>
  <c r="J68" i="20"/>
  <c r="Q68" i="20"/>
  <c r="M68" i="20"/>
  <c r="K68" i="20"/>
  <c r="I68" i="20"/>
  <c r="Q85" i="20"/>
  <c r="M85" i="20"/>
  <c r="I85" i="20"/>
  <c r="P85" i="20"/>
  <c r="R85" i="20"/>
  <c r="O85" i="20"/>
  <c r="K85" i="20"/>
  <c r="N85" i="20"/>
  <c r="L85" i="20"/>
  <c r="J85" i="20"/>
  <c r="R83" i="20"/>
  <c r="O83" i="20"/>
  <c r="K83" i="20"/>
  <c r="N83" i="20"/>
  <c r="Q83" i="20"/>
  <c r="M83" i="20"/>
  <c r="I83" i="20"/>
  <c r="P83" i="20"/>
  <c r="L83" i="20"/>
  <c r="J83" i="20"/>
  <c r="Q81" i="20"/>
  <c r="M81" i="20"/>
  <c r="I81" i="20"/>
  <c r="P81" i="20"/>
  <c r="R81" i="20"/>
  <c r="O81" i="20"/>
  <c r="K81" i="20"/>
  <c r="N81" i="20"/>
  <c r="J81" i="20"/>
  <c r="L81" i="20"/>
  <c r="R79" i="20"/>
  <c r="O79" i="20"/>
  <c r="K79" i="20"/>
  <c r="N79" i="20"/>
  <c r="Q79" i="20"/>
  <c r="M79" i="20"/>
  <c r="I79" i="20"/>
  <c r="P79" i="20"/>
  <c r="J79" i="20"/>
  <c r="L79" i="20"/>
  <c r="Q77" i="20"/>
  <c r="M77" i="20"/>
  <c r="I77" i="20"/>
  <c r="P77" i="20"/>
  <c r="R77" i="20"/>
  <c r="O77" i="20"/>
  <c r="K77" i="20"/>
  <c r="N77" i="20"/>
  <c r="L77" i="20"/>
  <c r="J77" i="20"/>
  <c r="R75" i="20"/>
  <c r="O75" i="20"/>
  <c r="K75" i="20"/>
  <c r="N75" i="20"/>
  <c r="Q75" i="20"/>
  <c r="M75" i="20"/>
  <c r="I75" i="20"/>
  <c r="P75" i="20"/>
  <c r="L75" i="20"/>
  <c r="J75" i="20"/>
  <c r="Q73" i="20"/>
  <c r="M73" i="20"/>
  <c r="I73" i="20"/>
  <c r="P73" i="20"/>
  <c r="R73" i="20"/>
  <c r="O73" i="20"/>
  <c r="K73" i="20"/>
  <c r="N73" i="20"/>
  <c r="J73" i="20"/>
  <c r="L73" i="20"/>
  <c r="R71" i="20"/>
  <c r="O71" i="20"/>
  <c r="K71" i="20"/>
  <c r="N71" i="20"/>
  <c r="Q71" i="20"/>
  <c r="M71" i="20"/>
  <c r="I71" i="20"/>
  <c r="P71" i="20"/>
  <c r="J71" i="20"/>
  <c r="L71" i="20"/>
  <c r="Q69" i="20"/>
  <c r="M69" i="20"/>
  <c r="I69" i="20"/>
  <c r="P69" i="20"/>
  <c r="R69" i="20"/>
  <c r="O69" i="20"/>
  <c r="K69" i="20"/>
  <c r="N69" i="20"/>
  <c r="L69" i="20"/>
  <c r="J69" i="20"/>
  <c r="R67" i="20"/>
  <c r="O67" i="20"/>
  <c r="K67" i="20"/>
  <c r="N67" i="20"/>
  <c r="Q67" i="20"/>
  <c r="M67" i="20"/>
  <c r="I67" i="20"/>
  <c r="P67" i="20"/>
  <c r="L67" i="20"/>
  <c r="J67" i="20"/>
  <c r="N82" i="20"/>
  <c r="J82" i="20"/>
  <c r="Q82" i="20"/>
  <c r="P82" i="20"/>
  <c r="L82" i="20"/>
  <c r="R82" i="20"/>
  <c r="O82" i="20"/>
  <c r="I82" i="20"/>
  <c r="M82" i="20"/>
  <c r="K82" i="20"/>
  <c r="N78" i="20"/>
  <c r="J78" i="20"/>
  <c r="Q78" i="20"/>
  <c r="M78" i="20"/>
  <c r="P78" i="20"/>
  <c r="L78" i="20"/>
  <c r="R78" i="20"/>
  <c r="O78" i="20"/>
  <c r="K78" i="20"/>
  <c r="I78" i="20"/>
  <c r="N74" i="20"/>
  <c r="J74" i="20"/>
  <c r="Q74" i="20"/>
  <c r="M74" i="20"/>
  <c r="P74" i="20"/>
  <c r="L74" i="20"/>
  <c r="R74" i="20"/>
  <c r="O74" i="20"/>
  <c r="I74" i="20"/>
  <c r="K74" i="20"/>
  <c r="P72" i="20"/>
  <c r="L72" i="20"/>
  <c r="R72" i="20"/>
  <c r="O72" i="20"/>
  <c r="N72" i="20"/>
  <c r="J72" i="20"/>
  <c r="Q72" i="20"/>
  <c r="M72" i="20"/>
  <c r="I72" i="20"/>
  <c r="K72" i="20"/>
  <c r="N66" i="20"/>
  <c r="J66" i="20"/>
  <c r="Q66" i="20"/>
  <c r="M66" i="20"/>
  <c r="P66" i="20"/>
  <c r="L66" i="20"/>
  <c r="R66" i="20"/>
  <c r="O66" i="20"/>
  <c r="I66" i="20"/>
  <c r="K66" i="20"/>
  <c r="R62" i="20"/>
  <c r="O62" i="20"/>
  <c r="K62" i="20"/>
  <c r="I62" i="20"/>
  <c r="N62" i="20"/>
  <c r="J62" i="20"/>
  <c r="Q62" i="20"/>
  <c r="M62" i="20"/>
  <c r="P62" i="20"/>
  <c r="L62" i="20"/>
  <c r="R58" i="20"/>
  <c r="O58" i="20"/>
  <c r="K58" i="20"/>
  <c r="Q58" i="20"/>
  <c r="P58" i="20"/>
  <c r="N58" i="20"/>
  <c r="J58" i="20"/>
  <c r="M58" i="20"/>
  <c r="I58" i="20"/>
  <c r="L58" i="20"/>
  <c r="R54" i="20"/>
  <c r="O54" i="20"/>
  <c r="K54" i="20"/>
  <c r="M54" i="20"/>
  <c r="I54" i="20"/>
  <c r="N54" i="20"/>
  <c r="J54" i="20"/>
  <c r="Q54" i="20"/>
  <c r="P54" i="20"/>
  <c r="L54" i="20"/>
  <c r="R50" i="20"/>
  <c r="O50" i="20"/>
  <c r="K50" i="20"/>
  <c r="P50" i="20"/>
  <c r="N50" i="20"/>
  <c r="J50" i="20"/>
  <c r="Q50" i="20"/>
  <c r="M50" i="20"/>
  <c r="I50" i="20"/>
  <c r="L50" i="20"/>
  <c r="Q48" i="20"/>
  <c r="M48" i="20"/>
  <c r="I48" i="20"/>
  <c r="O48" i="20"/>
  <c r="K48" i="20"/>
  <c r="P48" i="20"/>
  <c r="L48" i="20"/>
  <c r="R48" i="20"/>
  <c r="N48" i="20"/>
  <c r="J48" i="20"/>
  <c r="N65" i="20"/>
  <c r="J65" i="20"/>
  <c r="P65" i="20"/>
  <c r="Q65" i="20"/>
  <c r="M65" i="20"/>
  <c r="I65" i="20"/>
  <c r="L65" i="20"/>
  <c r="R65" i="20"/>
  <c r="O65" i="20"/>
  <c r="K65" i="20"/>
  <c r="P63" i="20"/>
  <c r="L63" i="20"/>
  <c r="J63" i="20"/>
  <c r="Q63" i="20"/>
  <c r="R63" i="20"/>
  <c r="O63" i="20"/>
  <c r="K63" i="20"/>
  <c r="N63" i="20"/>
  <c r="I63" i="20"/>
  <c r="M63" i="20"/>
  <c r="N61" i="20"/>
  <c r="J61" i="20"/>
  <c r="L61" i="20"/>
  <c r="R61" i="20"/>
  <c r="Q61" i="20"/>
  <c r="M61" i="20"/>
  <c r="I61" i="20"/>
  <c r="P61" i="20"/>
  <c r="O61" i="20"/>
  <c r="K61" i="20"/>
  <c r="P59" i="20"/>
  <c r="L59" i="20"/>
  <c r="R59" i="20"/>
  <c r="O59" i="20"/>
  <c r="K59" i="20"/>
  <c r="N59" i="20"/>
  <c r="J59" i="20"/>
  <c r="Q59" i="20"/>
  <c r="M59" i="20"/>
  <c r="I59" i="20"/>
  <c r="N57" i="20"/>
  <c r="J57" i="20"/>
  <c r="P57" i="20"/>
  <c r="Q57" i="20"/>
  <c r="M57" i="20"/>
  <c r="I57" i="20"/>
  <c r="L57" i="20"/>
  <c r="R57" i="20"/>
  <c r="O57" i="20"/>
  <c r="K57" i="20"/>
  <c r="P55" i="20"/>
  <c r="L55" i="20"/>
  <c r="N55" i="20"/>
  <c r="J55" i="20"/>
  <c r="Q55" i="20"/>
  <c r="R55" i="20"/>
  <c r="O55" i="20"/>
  <c r="K55" i="20"/>
  <c r="M55" i="20"/>
  <c r="I55" i="20"/>
  <c r="N53" i="20"/>
  <c r="J53" i="20"/>
  <c r="L53" i="20"/>
  <c r="O53" i="20"/>
  <c r="Q53" i="20"/>
  <c r="M53" i="20"/>
  <c r="I53" i="20"/>
  <c r="P53" i="20"/>
  <c r="R53" i="20"/>
  <c r="K53" i="20"/>
  <c r="P51" i="20"/>
  <c r="L51" i="20"/>
  <c r="J51" i="20"/>
  <c r="R51" i="20"/>
  <c r="O51" i="20"/>
  <c r="K51" i="20"/>
  <c r="N51" i="20"/>
  <c r="Q51" i="20"/>
  <c r="M51" i="20"/>
  <c r="I51" i="20"/>
  <c r="N49" i="20"/>
  <c r="J49" i="20"/>
  <c r="P49" i="20"/>
  <c r="R49" i="20"/>
  <c r="Q49" i="20"/>
  <c r="M49" i="20"/>
  <c r="I49" i="20"/>
  <c r="L49" i="20"/>
  <c r="O49" i="20"/>
  <c r="K49" i="20"/>
  <c r="P47" i="20"/>
  <c r="L47" i="20"/>
  <c r="N47" i="20"/>
  <c r="Q47" i="20"/>
  <c r="R47" i="20"/>
  <c r="O47" i="20"/>
  <c r="K47" i="20"/>
  <c r="J47" i="20"/>
  <c r="M47" i="20"/>
  <c r="I47" i="20"/>
  <c r="Q64" i="20"/>
  <c r="M64" i="20"/>
  <c r="I64" i="20"/>
  <c r="R64" i="20"/>
  <c r="P64" i="20"/>
  <c r="L64" i="20"/>
  <c r="O64" i="20"/>
  <c r="K64" i="20"/>
  <c r="N64" i="20"/>
  <c r="J64" i="20"/>
  <c r="Q60" i="20"/>
  <c r="M60" i="20"/>
  <c r="I60" i="20"/>
  <c r="P60" i="20"/>
  <c r="L60" i="20"/>
  <c r="R60" i="20"/>
  <c r="O60" i="20"/>
  <c r="K60" i="20"/>
  <c r="N60" i="20"/>
  <c r="J60" i="20"/>
  <c r="Q56" i="20"/>
  <c r="M56" i="20"/>
  <c r="I56" i="20"/>
  <c r="R56" i="20"/>
  <c r="O56" i="20"/>
  <c r="K56" i="20"/>
  <c r="P56" i="20"/>
  <c r="L56" i="20"/>
  <c r="N56" i="20"/>
  <c r="J56" i="20"/>
  <c r="Q52" i="20"/>
  <c r="M52" i="20"/>
  <c r="I52" i="20"/>
  <c r="R52" i="20"/>
  <c r="P52" i="20"/>
  <c r="L52" i="20"/>
  <c r="O52" i="20"/>
  <c r="K52" i="20"/>
  <c r="N52" i="20"/>
  <c r="J52" i="20"/>
  <c r="R46" i="20"/>
  <c r="O46" i="20"/>
  <c r="K46" i="20"/>
  <c r="Q46" i="20"/>
  <c r="M46" i="20"/>
  <c r="I46" i="20"/>
  <c r="N46" i="20"/>
  <c r="J46" i="20"/>
  <c r="P46" i="20"/>
  <c r="L46" i="20"/>
  <c r="N45" i="20"/>
  <c r="J45" i="20"/>
  <c r="I45" i="20"/>
  <c r="R45" i="20"/>
  <c r="O45" i="20"/>
  <c r="K45" i="20"/>
  <c r="Q45" i="20"/>
  <c r="M45" i="20"/>
  <c r="P45" i="20"/>
  <c r="L45" i="20"/>
  <c r="P43" i="20"/>
  <c r="L43" i="20"/>
  <c r="Q43" i="20"/>
  <c r="M43" i="20"/>
  <c r="I43" i="20"/>
  <c r="R43" i="20"/>
  <c r="O43" i="20"/>
  <c r="K43" i="20"/>
  <c r="N43" i="20"/>
  <c r="J43" i="20"/>
  <c r="N41" i="20"/>
  <c r="J41" i="20"/>
  <c r="Q41" i="20"/>
  <c r="M41" i="20"/>
  <c r="R41" i="20"/>
  <c r="O41" i="20"/>
  <c r="K41" i="20"/>
  <c r="I41" i="20"/>
  <c r="P41" i="20"/>
  <c r="L41" i="20"/>
  <c r="P39" i="20"/>
  <c r="L39" i="20"/>
  <c r="O39" i="20"/>
  <c r="K39" i="20"/>
  <c r="Q39" i="20"/>
  <c r="M39" i="20"/>
  <c r="I39" i="20"/>
  <c r="R39" i="20"/>
  <c r="N39" i="20"/>
  <c r="J39" i="20"/>
  <c r="N37" i="20"/>
  <c r="J37" i="20"/>
  <c r="R37" i="20"/>
  <c r="O37" i="20"/>
  <c r="K37" i="20"/>
  <c r="Q37" i="20"/>
  <c r="M37" i="20"/>
  <c r="I37" i="20"/>
  <c r="P37" i="20"/>
  <c r="L37" i="20"/>
  <c r="P35" i="20"/>
  <c r="L35" i="20"/>
  <c r="Q35" i="20"/>
  <c r="M35" i="20"/>
  <c r="I35" i="20"/>
  <c r="R35" i="20"/>
  <c r="O35" i="20"/>
  <c r="K35" i="20"/>
  <c r="N35" i="20"/>
  <c r="J35" i="20"/>
  <c r="N33" i="20"/>
  <c r="J33" i="20"/>
  <c r="Q33" i="20"/>
  <c r="I33" i="20"/>
  <c r="R33" i="20"/>
  <c r="O33" i="20"/>
  <c r="K33" i="20"/>
  <c r="M33" i="20"/>
  <c r="P33" i="20"/>
  <c r="L33" i="20"/>
  <c r="P31" i="20"/>
  <c r="L31" i="20"/>
  <c r="R31" i="20"/>
  <c r="K31" i="20"/>
  <c r="Q31" i="20"/>
  <c r="M31" i="20"/>
  <c r="I31" i="20"/>
  <c r="O31" i="20"/>
  <c r="N31" i="20"/>
  <c r="J31" i="20"/>
  <c r="P27" i="20"/>
  <c r="L27" i="20"/>
  <c r="O27" i="20"/>
  <c r="Q27" i="20"/>
  <c r="M27" i="20"/>
  <c r="I27" i="20"/>
  <c r="R27" i="20"/>
  <c r="K27" i="20"/>
  <c r="N27" i="20"/>
  <c r="J27" i="20"/>
  <c r="Q44" i="20"/>
  <c r="M44" i="20"/>
  <c r="I44" i="20"/>
  <c r="N44" i="20"/>
  <c r="J44" i="20"/>
  <c r="P44" i="20"/>
  <c r="L44" i="20"/>
  <c r="R44" i="20"/>
  <c r="O44" i="20"/>
  <c r="K44" i="20"/>
  <c r="R42" i="20"/>
  <c r="O42" i="20"/>
  <c r="K42" i="20"/>
  <c r="P42" i="20"/>
  <c r="L42" i="20"/>
  <c r="N42" i="20"/>
  <c r="J42" i="20"/>
  <c r="Q42" i="20"/>
  <c r="M42" i="20"/>
  <c r="I42" i="20"/>
  <c r="Q40" i="20"/>
  <c r="M40" i="20"/>
  <c r="I40" i="20"/>
  <c r="L40" i="20"/>
  <c r="N40" i="20"/>
  <c r="J40" i="20"/>
  <c r="P40" i="20"/>
  <c r="R40" i="20"/>
  <c r="K40" i="20"/>
  <c r="O40" i="20"/>
  <c r="R38" i="20"/>
  <c r="O38" i="20"/>
  <c r="K38" i="20"/>
  <c r="N38" i="20"/>
  <c r="J38" i="20"/>
  <c r="P38" i="20"/>
  <c r="L38" i="20"/>
  <c r="Q38" i="20"/>
  <c r="M38" i="20"/>
  <c r="I38" i="20"/>
  <c r="Q36" i="20"/>
  <c r="M36" i="20"/>
  <c r="I36" i="20"/>
  <c r="N36" i="20"/>
  <c r="J36" i="20"/>
  <c r="P36" i="20"/>
  <c r="L36" i="20"/>
  <c r="R36" i="20"/>
  <c r="K36" i="20"/>
  <c r="O36" i="20"/>
  <c r="R34" i="20"/>
  <c r="O34" i="20"/>
  <c r="K34" i="20"/>
  <c r="P34" i="20"/>
  <c r="L34" i="20"/>
  <c r="N34" i="20"/>
  <c r="J34" i="20"/>
  <c r="M34" i="20"/>
  <c r="I34" i="20"/>
  <c r="Q34" i="20"/>
  <c r="Q32" i="20"/>
  <c r="M32" i="20"/>
  <c r="I32" i="20"/>
  <c r="P32" i="20"/>
  <c r="R32" i="20"/>
  <c r="N32" i="20"/>
  <c r="J32" i="20"/>
  <c r="L32" i="20"/>
  <c r="O32" i="20"/>
  <c r="K32" i="20"/>
  <c r="R30" i="20"/>
  <c r="O30" i="20"/>
  <c r="K30" i="20"/>
  <c r="N30" i="20"/>
  <c r="J30" i="20"/>
  <c r="P30" i="20"/>
  <c r="L30" i="20"/>
  <c r="Q30" i="20"/>
  <c r="M30" i="20"/>
  <c r="I30" i="20"/>
  <c r="Q28" i="20"/>
  <c r="M28" i="20"/>
  <c r="I28" i="20"/>
  <c r="L28" i="20"/>
  <c r="N28" i="20"/>
  <c r="J28" i="20"/>
  <c r="P28" i="20"/>
  <c r="R28" i="20"/>
  <c r="O28" i="20"/>
  <c r="K28" i="20"/>
  <c r="R26" i="20"/>
  <c r="O26" i="20"/>
  <c r="K26" i="20"/>
  <c r="P26" i="20"/>
  <c r="L26" i="20"/>
  <c r="N26" i="20"/>
  <c r="J26" i="20"/>
  <c r="Q26" i="20"/>
  <c r="M26" i="20"/>
  <c r="I26" i="20"/>
  <c r="N29" i="20"/>
  <c r="J29" i="20"/>
  <c r="M29" i="20"/>
  <c r="R29" i="20"/>
  <c r="O29" i="20"/>
  <c r="K29" i="20"/>
  <c r="Q29" i="20"/>
  <c r="I29" i="20"/>
  <c r="P29" i="20"/>
  <c r="L29" i="20"/>
  <c r="P25" i="20"/>
  <c r="N25" i="20"/>
  <c r="L25" i="20"/>
  <c r="J25" i="20"/>
  <c r="Q25" i="20"/>
  <c r="O25" i="20"/>
  <c r="M25" i="20"/>
  <c r="K25" i="20"/>
  <c r="I25" i="20"/>
  <c r="R25" i="20"/>
  <c r="N24" i="20"/>
  <c r="J24" i="20"/>
  <c r="O24" i="20"/>
  <c r="K24" i="20"/>
  <c r="P24" i="20"/>
  <c r="L24" i="20"/>
  <c r="R24" i="20"/>
  <c r="Q24" i="20"/>
  <c r="M24" i="20"/>
  <c r="I24" i="20"/>
  <c r="Q23" i="20"/>
  <c r="P23" i="20"/>
  <c r="O23" i="20"/>
  <c r="N23" i="20"/>
  <c r="M23" i="20"/>
  <c r="L23" i="20"/>
  <c r="K23" i="20"/>
  <c r="J23" i="20"/>
  <c r="I23" i="20"/>
  <c r="R23" i="20"/>
  <c r="N22" i="20"/>
  <c r="J22" i="20"/>
  <c r="Q22" i="20"/>
  <c r="M22" i="20"/>
  <c r="I22" i="20"/>
  <c r="P22" i="20"/>
  <c r="L22" i="20"/>
  <c r="R22" i="20"/>
  <c r="O22" i="20"/>
  <c r="K22" i="20"/>
  <c r="R21" i="20"/>
  <c r="P21" i="20"/>
  <c r="N21" i="20"/>
  <c r="L21" i="20"/>
  <c r="J21" i="20"/>
  <c r="Q21" i="20"/>
  <c r="O21" i="20"/>
  <c r="M21" i="20"/>
  <c r="K21" i="20"/>
  <c r="I21" i="20"/>
  <c r="R20" i="20"/>
  <c r="N20" i="20"/>
  <c r="J20" i="20"/>
  <c r="O20" i="20"/>
  <c r="K20" i="20"/>
  <c r="P20" i="20"/>
  <c r="L20" i="20"/>
  <c r="Q20" i="20"/>
  <c r="M20" i="20"/>
  <c r="I20" i="20"/>
  <c r="R19" i="20"/>
  <c r="Q19" i="20"/>
  <c r="P19" i="20"/>
  <c r="O19" i="20"/>
  <c r="N19" i="20"/>
  <c r="M19" i="20"/>
  <c r="L19" i="20"/>
  <c r="K19" i="20"/>
  <c r="J19" i="20"/>
  <c r="I19" i="20"/>
  <c r="O18" i="20"/>
  <c r="K18" i="20"/>
  <c r="R18" i="20"/>
  <c r="N18" i="20"/>
  <c r="J18" i="20"/>
  <c r="Q18" i="20"/>
  <c r="M18" i="20"/>
  <c r="P18" i="20"/>
  <c r="I18" i="20"/>
  <c r="L18" i="20"/>
  <c r="Q17" i="20"/>
  <c r="O17" i="20"/>
  <c r="M17" i="20"/>
  <c r="K17" i="20"/>
  <c r="I17" i="20"/>
  <c r="R17" i="20"/>
  <c r="P17" i="20"/>
  <c r="N17" i="20"/>
  <c r="L17" i="20"/>
  <c r="J17" i="20"/>
  <c r="O16" i="20"/>
  <c r="K16" i="20"/>
  <c r="P16" i="20"/>
  <c r="L16" i="20"/>
  <c r="Q16" i="20"/>
  <c r="M16" i="20"/>
  <c r="I16" i="20"/>
  <c r="R16" i="20"/>
  <c r="N16" i="20"/>
  <c r="J16" i="20"/>
  <c r="R15" i="20"/>
  <c r="Q15" i="20"/>
  <c r="P15" i="20"/>
  <c r="O15" i="20"/>
  <c r="N15" i="20"/>
  <c r="M15" i="20"/>
  <c r="L15" i="20"/>
  <c r="K15" i="20"/>
  <c r="J15" i="20"/>
  <c r="I15" i="20"/>
  <c r="R14" i="20"/>
  <c r="N14" i="20"/>
  <c r="J14" i="20"/>
  <c r="Q14" i="20"/>
  <c r="M14" i="20"/>
  <c r="I14" i="20"/>
  <c r="P14" i="20"/>
  <c r="L14" i="20"/>
  <c r="O14" i="20"/>
  <c r="K14" i="20"/>
  <c r="R13" i="20"/>
  <c r="P13" i="20"/>
  <c r="N13" i="20"/>
  <c r="L13" i="20"/>
  <c r="J13" i="20"/>
  <c r="Q13" i="20"/>
  <c r="O13" i="20"/>
  <c r="M13" i="20"/>
  <c r="K13" i="20"/>
  <c r="I13" i="20"/>
  <c r="R12" i="20"/>
  <c r="N12" i="20"/>
  <c r="J12" i="20"/>
  <c r="O12" i="20"/>
  <c r="K12" i="20"/>
  <c r="P12" i="20"/>
  <c r="L12" i="20"/>
  <c r="Q12" i="20"/>
  <c r="M12" i="20"/>
  <c r="I12" i="20"/>
  <c r="R11" i="20"/>
  <c r="Q11" i="20"/>
  <c r="P11" i="20"/>
  <c r="O11" i="20"/>
  <c r="N11" i="20"/>
  <c r="M11" i="20"/>
  <c r="L11" i="20"/>
  <c r="K11" i="20"/>
  <c r="J11" i="20"/>
  <c r="I11" i="20"/>
  <c r="R10" i="20"/>
  <c r="N10" i="20"/>
  <c r="J10" i="20"/>
  <c r="Q10" i="20"/>
  <c r="M10" i="20"/>
  <c r="I10" i="20"/>
  <c r="P10" i="20"/>
  <c r="L10" i="20"/>
  <c r="O10" i="20"/>
  <c r="K10" i="20"/>
  <c r="R9" i="20"/>
  <c r="P9" i="20"/>
  <c r="N9" i="20"/>
  <c r="L9" i="20"/>
  <c r="J9" i="20"/>
  <c r="Q9" i="20"/>
  <c r="O9" i="20"/>
  <c r="M9" i="20"/>
  <c r="K9" i="20"/>
  <c r="I9" i="20"/>
  <c r="R8" i="20"/>
  <c r="N8" i="20"/>
  <c r="J8" i="20"/>
  <c r="O8" i="20"/>
  <c r="K8" i="20"/>
  <c r="P8" i="20"/>
  <c r="L8" i="20"/>
  <c r="Q8" i="20"/>
  <c r="M8" i="20"/>
  <c r="I8" i="20"/>
  <c r="R6" i="22"/>
  <c r="L205" i="21"/>
  <c r="I204" i="21"/>
  <c r="O202" i="21"/>
  <c r="L200" i="21"/>
  <c r="L198" i="21"/>
  <c r="L197" i="21"/>
  <c r="J194" i="21"/>
  <c r="P191" i="21"/>
  <c r="L189" i="21"/>
  <c r="L188" i="21"/>
  <c r="L186" i="21"/>
  <c r="K186" i="21"/>
  <c r="O186" i="21"/>
  <c r="K182" i="21"/>
  <c r="J171" i="21"/>
  <c r="M170" i="21"/>
  <c r="L168" i="21"/>
  <c r="I167" i="21"/>
  <c r="L165" i="21"/>
  <c r="I164" i="21"/>
  <c r="P163" i="21"/>
  <c r="L161" i="21"/>
  <c r="L159" i="21"/>
  <c r="K154" i="21"/>
  <c r="L153" i="21"/>
  <c r="K150" i="21"/>
  <c r="L149" i="21"/>
  <c r="K148" i="21"/>
  <c r="L147" i="21"/>
  <c r="L144" i="21"/>
  <c r="L143" i="21"/>
  <c r="K138" i="21"/>
  <c r="L137" i="21"/>
  <c r="P136" i="21"/>
  <c r="K134" i="21"/>
  <c r="L133" i="21"/>
  <c r="K132" i="21"/>
  <c r="L131" i="21"/>
  <c r="L117" i="21"/>
  <c r="I116" i="21"/>
  <c r="J115" i="21"/>
  <c r="M114" i="21"/>
  <c r="I112" i="21"/>
  <c r="K108" i="21"/>
  <c r="M104" i="21"/>
  <c r="I99" i="21"/>
  <c r="L97" i="21"/>
  <c r="N96" i="21"/>
  <c r="M96" i="21"/>
  <c r="P96" i="21"/>
  <c r="L92" i="21"/>
  <c r="O91" i="21"/>
  <c r="J88" i="21"/>
  <c r="I86" i="21"/>
  <c r="O86" i="21"/>
  <c r="P84" i="21"/>
  <c r="L83" i="21"/>
  <c r="J81" i="21"/>
  <c r="L79" i="21"/>
  <c r="M78" i="21"/>
  <c r="N78" i="21"/>
  <c r="I77" i="21"/>
  <c r="J73" i="21"/>
  <c r="O71" i="21"/>
  <c r="N71" i="21"/>
  <c r="L69" i="21"/>
  <c r="J67" i="21"/>
  <c r="N67" i="21"/>
  <c r="P67" i="21"/>
  <c r="M66" i="21"/>
  <c r="O64" i="21"/>
  <c r="N63" i="21"/>
  <c r="I61" i="21"/>
  <c r="I60" i="21"/>
  <c r="N58" i="21"/>
  <c r="J56" i="21"/>
  <c r="J55" i="21"/>
  <c r="N55" i="21"/>
  <c r="M54" i="21"/>
  <c r="J54" i="21"/>
  <c r="O54" i="21"/>
  <c r="P52" i="21"/>
  <c r="I51" i="21"/>
  <c r="L50" i="21"/>
  <c r="P49" i="21"/>
  <c r="M48" i="21"/>
  <c r="N47" i="21"/>
  <c r="M46" i="21"/>
  <c r="N46" i="21"/>
  <c r="M43" i="21"/>
  <c r="J43" i="21"/>
  <c r="P41" i="21"/>
  <c r="O39" i="21"/>
  <c r="N39" i="21"/>
  <c r="M39" i="21"/>
  <c r="K39" i="21"/>
  <c r="J39" i="21"/>
  <c r="I39" i="21"/>
  <c r="P39" i="21"/>
  <c r="M37" i="21"/>
  <c r="P36" i="21"/>
  <c r="J35" i="21"/>
  <c r="M34" i="21"/>
  <c r="M31" i="21"/>
  <c r="P30" i="21"/>
  <c r="L29" i="21"/>
  <c r="P27" i="21"/>
  <c r="O26" i="21"/>
  <c r="I26" i="21"/>
  <c r="K23" i="21"/>
  <c r="J20" i="21"/>
  <c r="I19" i="21"/>
  <c r="I18" i="21"/>
  <c r="N18" i="21"/>
  <c r="P18" i="21"/>
  <c r="J17" i="21"/>
  <c r="M15" i="21"/>
  <c r="P15" i="21"/>
  <c r="I13" i="21"/>
  <c r="M12" i="21"/>
  <c r="P12" i="21"/>
  <c r="O11" i="21"/>
  <c r="O10" i="21"/>
  <c r="O9" i="21"/>
  <c r="M8" i="21"/>
  <c r="J6" i="21"/>
  <c r="H5" i="21"/>
  <c r="G5" i="21"/>
  <c r="D5" i="21"/>
  <c r="C5" i="21"/>
  <c r="B5" i="21"/>
  <c r="A1" i="21"/>
  <c r="R6" i="20"/>
  <c r="B19" i="1"/>
  <c r="B18" i="1"/>
  <c r="B17" i="1"/>
  <c r="B16" i="1"/>
  <c r="B15" i="1"/>
  <c r="B14" i="1"/>
  <c r="B13" i="1"/>
  <c r="B12" i="1"/>
  <c r="B11" i="1"/>
  <c r="B10" i="1"/>
  <c r="B9" i="1"/>
  <c r="B8" i="1"/>
  <c r="B7" i="1"/>
  <c r="I204" i="34"/>
  <c r="L202" i="34"/>
  <c r="I199" i="34"/>
  <c r="O198" i="34"/>
  <c r="Q197" i="34"/>
  <c r="L196" i="34"/>
  <c r="L195" i="34"/>
  <c r="O195" i="34"/>
  <c r="O194" i="34"/>
  <c r="O191" i="34"/>
  <c r="P190" i="34"/>
  <c r="I189" i="34"/>
  <c r="Q188" i="34"/>
  <c r="M187" i="34"/>
  <c r="J186" i="34"/>
  <c r="N183" i="34"/>
  <c r="O182" i="34"/>
  <c r="L179" i="34"/>
  <c r="L178" i="34"/>
  <c r="J177" i="34"/>
  <c r="L176" i="34"/>
  <c r="L175" i="34"/>
  <c r="N174" i="34"/>
  <c r="N173" i="34"/>
  <c r="Q172" i="34"/>
  <c r="N171" i="34"/>
  <c r="J169" i="34"/>
  <c r="L168" i="34"/>
  <c r="P167" i="34"/>
  <c r="J165" i="34"/>
  <c r="L163" i="34"/>
  <c r="L161" i="34"/>
  <c r="P160" i="34"/>
  <c r="P159" i="34"/>
  <c r="K158" i="34"/>
  <c r="O158" i="34"/>
  <c r="P156" i="34"/>
  <c r="L156" i="34"/>
  <c r="J156" i="34"/>
  <c r="P152" i="34"/>
  <c r="L152" i="34"/>
  <c r="J152" i="34"/>
  <c r="N147" i="34"/>
  <c r="P144" i="34"/>
  <c r="K143" i="34"/>
  <c r="I141" i="34"/>
  <c r="J140" i="34"/>
  <c r="P139" i="34"/>
  <c r="K139" i="34"/>
  <c r="O139" i="34"/>
  <c r="J136" i="34"/>
  <c r="P135" i="34"/>
  <c r="K135" i="34"/>
  <c r="O135" i="34"/>
  <c r="L132" i="34"/>
  <c r="J132" i="34"/>
  <c r="P132" i="34"/>
  <c r="P131" i="34"/>
  <c r="K131" i="34"/>
  <c r="O131" i="34"/>
  <c r="J130" i="34"/>
  <c r="J129" i="34"/>
  <c r="I128" i="34"/>
  <c r="N127" i="34"/>
  <c r="O126" i="34"/>
  <c r="J125" i="34"/>
  <c r="M125" i="34"/>
  <c r="N123" i="34"/>
  <c r="J123" i="34"/>
  <c r="O123" i="34"/>
  <c r="P123" i="34"/>
  <c r="N122" i="34"/>
  <c r="M119" i="34"/>
  <c r="M115" i="34"/>
  <c r="M111" i="34"/>
  <c r="M107" i="34"/>
  <c r="M103" i="34"/>
  <c r="O99" i="34"/>
  <c r="K99" i="34"/>
  <c r="I97" i="34"/>
  <c r="P95" i="34"/>
  <c r="I94" i="34"/>
  <c r="L92" i="34"/>
  <c r="K91" i="34"/>
  <c r="I91" i="34"/>
  <c r="Q91" i="34"/>
  <c r="J90" i="34"/>
  <c r="N89" i="34"/>
  <c r="K89" i="34"/>
  <c r="I89" i="34"/>
  <c r="Q89" i="34"/>
  <c r="P89" i="34"/>
  <c r="O88" i="34"/>
  <c r="K87" i="34"/>
  <c r="I87" i="34"/>
  <c r="Q87" i="34"/>
  <c r="P87" i="34"/>
  <c r="Q85" i="34"/>
  <c r="M84" i="34"/>
  <c r="J84" i="34"/>
  <c r="L83" i="34"/>
  <c r="O82" i="34"/>
  <c r="M82" i="34"/>
  <c r="J82" i="34"/>
  <c r="O81" i="34"/>
  <c r="P81" i="34"/>
  <c r="K79" i="34"/>
  <c r="I78" i="34"/>
  <c r="N77" i="34"/>
  <c r="I77" i="34"/>
  <c r="Q76" i="34"/>
  <c r="M76" i="34"/>
  <c r="K76" i="34"/>
  <c r="P76" i="34"/>
  <c r="O74" i="34"/>
  <c r="J74" i="34"/>
  <c r="I74" i="34"/>
  <c r="N73" i="34"/>
  <c r="M73" i="34"/>
  <c r="I73" i="34"/>
  <c r="Q72" i="34"/>
  <c r="K72" i="34"/>
  <c r="O71" i="34"/>
  <c r="K71" i="34"/>
  <c r="J71" i="34"/>
  <c r="Q71" i="34"/>
  <c r="P71" i="34"/>
  <c r="J70" i="34"/>
  <c r="I70" i="34"/>
  <c r="O70" i="34"/>
  <c r="N69" i="34"/>
  <c r="I69" i="34"/>
  <c r="Q68" i="34"/>
  <c r="K68" i="34"/>
  <c r="M68" i="34"/>
  <c r="L67" i="34"/>
  <c r="O66" i="34"/>
  <c r="Q66" i="34"/>
  <c r="I65" i="34"/>
  <c r="J64" i="34"/>
  <c r="O63" i="34"/>
  <c r="J63" i="34"/>
  <c r="Q63" i="34"/>
  <c r="L62" i="34"/>
  <c r="Q62" i="34"/>
  <c r="P60" i="34"/>
  <c r="J58" i="34"/>
  <c r="I58" i="34"/>
  <c r="O58" i="34"/>
  <c r="N57" i="34"/>
  <c r="M57" i="34"/>
  <c r="I57" i="34"/>
  <c r="Q56" i="34"/>
  <c r="O55" i="34"/>
  <c r="K55" i="34"/>
  <c r="J55" i="34"/>
  <c r="Q55" i="34"/>
  <c r="P55" i="34"/>
  <c r="J54" i="34"/>
  <c r="I54" i="34"/>
  <c r="O54" i="34"/>
  <c r="N53" i="34"/>
  <c r="I53" i="34"/>
  <c r="Q52" i="34"/>
  <c r="K52" i="34"/>
  <c r="M52" i="34"/>
  <c r="L51" i="34"/>
  <c r="I49" i="34"/>
  <c r="O48" i="34"/>
  <c r="Q47" i="34"/>
  <c r="K47" i="34"/>
  <c r="J47" i="34"/>
  <c r="I47" i="34"/>
  <c r="N47" i="34"/>
  <c r="P47" i="34"/>
  <c r="O46" i="34"/>
  <c r="Q45" i="34"/>
  <c r="P45" i="34"/>
  <c r="J43" i="34"/>
  <c r="I43" i="34"/>
  <c r="N43" i="34"/>
  <c r="M42" i="34"/>
  <c r="L41" i="34"/>
  <c r="Q39" i="34"/>
  <c r="J39" i="34"/>
  <c r="I39" i="34"/>
  <c r="N39" i="34"/>
  <c r="O38" i="34"/>
  <c r="Q37" i="34"/>
  <c r="N37" i="34"/>
  <c r="I37" i="34"/>
  <c r="O37" i="34"/>
  <c r="O34" i="34"/>
  <c r="L33" i="34"/>
  <c r="O32" i="34"/>
  <c r="I29" i="34"/>
  <c r="I27" i="34"/>
  <c r="O26" i="34"/>
  <c r="K25" i="34"/>
  <c r="K24" i="34"/>
  <c r="O22" i="34"/>
  <c r="M22" i="34"/>
  <c r="O21" i="34"/>
  <c r="O20" i="34"/>
  <c r="I19" i="34"/>
  <c r="M18" i="34"/>
  <c r="O17" i="34"/>
  <c r="L15" i="34"/>
  <c r="O14" i="34"/>
  <c r="N13" i="34"/>
  <c r="K13" i="34"/>
  <c r="I13" i="34"/>
  <c r="P13" i="34"/>
  <c r="O12" i="34"/>
  <c r="O11" i="34"/>
  <c r="O10" i="34"/>
  <c r="J9" i="34"/>
  <c r="P9" i="34"/>
  <c r="K7" i="34"/>
  <c r="Q7" i="34"/>
  <c r="P7" i="34"/>
  <c r="H5" i="34"/>
  <c r="G5" i="34"/>
  <c r="D5" i="34"/>
  <c r="C5" i="34"/>
  <c r="B5" i="34"/>
  <c r="A1" i="34"/>
  <c r="K203" i="33"/>
  <c r="K202" i="33"/>
  <c r="Q202" i="33"/>
  <c r="L201" i="33"/>
  <c r="I200" i="33"/>
  <c r="I199" i="33"/>
  <c r="P197" i="33"/>
  <c r="L196" i="33"/>
  <c r="L192" i="33"/>
  <c r="M192" i="33"/>
  <c r="K191" i="33"/>
  <c r="I191" i="33"/>
  <c r="O190" i="33"/>
  <c r="L189" i="33"/>
  <c r="Q188" i="33"/>
  <c r="I188" i="33"/>
  <c r="L186" i="33"/>
  <c r="I186" i="33"/>
  <c r="M185" i="33"/>
  <c r="L185" i="33"/>
  <c r="K185" i="33"/>
  <c r="I184" i="33"/>
  <c r="P183" i="33"/>
  <c r="O183" i="33"/>
  <c r="L182" i="33"/>
  <c r="I182" i="33"/>
  <c r="L181" i="33"/>
  <c r="P181" i="33"/>
  <c r="L180" i="33"/>
  <c r="N178" i="33"/>
  <c r="L176" i="33"/>
  <c r="I175" i="33"/>
  <c r="M175" i="33"/>
  <c r="P175" i="33"/>
  <c r="N174" i="33"/>
  <c r="M173" i="33"/>
  <c r="I173" i="33"/>
  <c r="Q172" i="33"/>
  <c r="L172" i="33"/>
  <c r="I171" i="33"/>
  <c r="Q170" i="33"/>
  <c r="I169" i="33"/>
  <c r="M169" i="33"/>
  <c r="L168" i="33"/>
  <c r="I167" i="33"/>
  <c r="Q166" i="33"/>
  <c r="L166" i="33"/>
  <c r="I165" i="33"/>
  <c r="M165" i="33"/>
  <c r="O164" i="33"/>
  <c r="L163" i="33"/>
  <c r="Q163" i="33"/>
  <c r="O162" i="33"/>
  <c r="I161" i="33"/>
  <c r="P158" i="33"/>
  <c r="N157" i="33"/>
  <c r="O155" i="33"/>
  <c r="I155" i="33"/>
  <c r="M155" i="33"/>
  <c r="M154" i="33"/>
  <c r="O154" i="33"/>
  <c r="K154" i="33"/>
  <c r="O153" i="33"/>
  <c r="O152" i="33"/>
  <c r="O151" i="33"/>
  <c r="I149" i="33"/>
  <c r="L149" i="33"/>
  <c r="M148" i="33"/>
  <c r="L147" i="33"/>
  <c r="K146" i="33"/>
  <c r="J145" i="33"/>
  <c r="P144" i="33"/>
  <c r="Q142" i="33"/>
  <c r="Q141" i="33"/>
  <c r="K141" i="33"/>
  <c r="O141" i="33"/>
  <c r="I139" i="33"/>
  <c r="O138" i="33"/>
  <c r="K137" i="33"/>
  <c r="O135" i="33"/>
  <c r="L133" i="33"/>
  <c r="I133" i="33"/>
  <c r="P133" i="33"/>
  <c r="M132" i="33"/>
  <c r="P132" i="33"/>
  <c r="L132" i="33"/>
  <c r="Q131" i="33"/>
  <c r="O130" i="33"/>
  <c r="N129" i="33"/>
  <c r="I128" i="33"/>
  <c r="P128" i="33"/>
  <c r="L126" i="33"/>
  <c r="I126" i="33"/>
  <c r="P126" i="33"/>
  <c r="P125" i="33"/>
  <c r="L124" i="33"/>
  <c r="P124" i="33"/>
  <c r="J123" i="33"/>
  <c r="N120" i="33"/>
  <c r="Q119" i="33"/>
  <c r="P118" i="33"/>
  <c r="Q118" i="33"/>
  <c r="P117" i="33"/>
  <c r="J115" i="33"/>
  <c r="I114" i="33"/>
  <c r="Q114" i="33"/>
  <c r="L113" i="33"/>
  <c r="Q112" i="33"/>
  <c r="K111" i="33"/>
  <c r="Q107" i="33"/>
  <c r="L107" i="33"/>
  <c r="Q106" i="33"/>
  <c r="Q104" i="33"/>
  <c r="K103" i="33"/>
  <c r="L101" i="33"/>
  <c r="L100" i="33"/>
  <c r="K99" i="33"/>
  <c r="Q96" i="33"/>
  <c r="I95" i="33"/>
  <c r="M94" i="33"/>
  <c r="J94" i="33"/>
  <c r="L93" i="33"/>
  <c r="K91" i="33"/>
  <c r="I91" i="33"/>
  <c r="Q91" i="33"/>
  <c r="I89" i="33"/>
  <c r="Q89" i="33"/>
  <c r="K85" i="33"/>
  <c r="I85" i="33"/>
  <c r="Q85" i="33"/>
  <c r="P85" i="33"/>
  <c r="N83" i="33"/>
  <c r="I83" i="33"/>
  <c r="P83" i="33"/>
  <c r="K81" i="33"/>
  <c r="I81" i="33"/>
  <c r="Q81" i="33"/>
  <c r="P81" i="33"/>
  <c r="K79" i="33"/>
  <c r="Q79" i="33"/>
  <c r="I77" i="33"/>
  <c r="Q77" i="33"/>
  <c r="P77" i="33"/>
  <c r="L76" i="33"/>
  <c r="I75" i="33"/>
  <c r="Q75" i="33"/>
  <c r="N71" i="33"/>
  <c r="O71" i="33"/>
  <c r="M70" i="33"/>
  <c r="J70" i="33"/>
  <c r="Q69" i="33"/>
  <c r="O68" i="33"/>
  <c r="M68" i="33"/>
  <c r="J68" i="33"/>
  <c r="L67" i="33"/>
  <c r="O66" i="33"/>
  <c r="Q65" i="33"/>
  <c r="L64" i="33"/>
  <c r="J62" i="33"/>
  <c r="M62" i="33"/>
  <c r="K61" i="33"/>
  <c r="I61" i="33"/>
  <c r="M60" i="33"/>
  <c r="J60" i="33"/>
  <c r="O60" i="33"/>
  <c r="O59" i="33"/>
  <c r="O58" i="33"/>
  <c r="J54" i="33"/>
  <c r="M54" i="33"/>
  <c r="M52" i="33"/>
  <c r="J52" i="33"/>
  <c r="N49" i="33"/>
  <c r="J48" i="33"/>
  <c r="Q47" i="33"/>
  <c r="O47" i="33"/>
  <c r="M46" i="33"/>
  <c r="J46" i="33"/>
  <c r="N39" i="33"/>
  <c r="P39" i="33"/>
  <c r="N38" i="33"/>
  <c r="Q37" i="33"/>
  <c r="M35" i="33"/>
  <c r="J34" i="33"/>
  <c r="I34" i="33"/>
  <c r="N34" i="33"/>
  <c r="J33" i="33"/>
  <c r="I33" i="33"/>
  <c r="O33" i="33"/>
  <c r="M32" i="33"/>
  <c r="I32" i="33"/>
  <c r="Q31" i="33"/>
  <c r="M31" i="33"/>
  <c r="Q26" i="33"/>
  <c r="I25" i="33"/>
  <c r="O25" i="33"/>
  <c r="Q23" i="33"/>
  <c r="M23" i="33"/>
  <c r="P23" i="33"/>
  <c r="N22" i="33"/>
  <c r="Q21" i="33"/>
  <c r="M20" i="33"/>
  <c r="I20" i="33"/>
  <c r="N20" i="33"/>
  <c r="K18" i="33"/>
  <c r="J18" i="33"/>
  <c r="O18" i="33"/>
  <c r="P18" i="33"/>
  <c r="O14" i="33"/>
  <c r="J14" i="33"/>
  <c r="I14" i="33"/>
  <c r="N14" i="33"/>
  <c r="P14" i="33"/>
  <c r="L10" i="33"/>
  <c r="M8" i="33"/>
  <c r="I8" i="33"/>
  <c r="O7" i="33"/>
  <c r="J7" i="33"/>
  <c r="P7" i="33"/>
  <c r="H5" i="33"/>
  <c r="G5" i="33"/>
  <c r="D5" i="33"/>
  <c r="C5" i="33"/>
  <c r="B5" i="33"/>
  <c r="A1" i="33"/>
  <c r="J204" i="32"/>
  <c r="N204" i="32"/>
  <c r="M203" i="32"/>
  <c r="P202" i="32"/>
  <c r="N201" i="32"/>
  <c r="K200" i="32"/>
  <c r="M199" i="32"/>
  <c r="L199" i="32"/>
  <c r="N199" i="32"/>
  <c r="Q198" i="32"/>
  <c r="P198" i="32"/>
  <c r="I198" i="32"/>
  <c r="L195" i="32"/>
  <c r="Q194" i="32"/>
  <c r="P193" i="32"/>
  <c r="J192" i="32"/>
  <c r="N191" i="32"/>
  <c r="L191" i="32"/>
  <c r="M191" i="32"/>
  <c r="I188" i="32"/>
  <c r="N188" i="32"/>
  <c r="M187" i="32"/>
  <c r="N186" i="32"/>
  <c r="L185" i="32"/>
  <c r="N185" i="32"/>
  <c r="Q184" i="32"/>
  <c r="Q182" i="32"/>
  <c r="J182" i="32"/>
  <c r="K181" i="32"/>
  <c r="P179" i="32"/>
  <c r="J178" i="32"/>
  <c r="N178" i="32"/>
  <c r="L176" i="32"/>
  <c r="I176" i="32"/>
  <c r="P176" i="32"/>
  <c r="M175" i="32"/>
  <c r="N174" i="32"/>
  <c r="J173" i="32"/>
  <c r="M172" i="32"/>
  <c r="P170" i="32"/>
  <c r="L170" i="32"/>
  <c r="I170" i="32"/>
  <c r="N170" i="32"/>
  <c r="N169" i="32"/>
  <c r="N168" i="32"/>
  <c r="Q166" i="32"/>
  <c r="O166" i="32"/>
  <c r="K165" i="32"/>
  <c r="K163" i="32"/>
  <c r="M161" i="32"/>
  <c r="J161" i="32"/>
  <c r="O161" i="32"/>
  <c r="O160" i="32"/>
  <c r="L159" i="32"/>
  <c r="I158" i="32"/>
  <c r="O158" i="32"/>
  <c r="J157" i="32"/>
  <c r="M155" i="32"/>
  <c r="Q154" i="32"/>
  <c r="N154" i="32"/>
  <c r="O154" i="32"/>
  <c r="O153" i="32"/>
  <c r="Q152" i="32"/>
  <c r="K150" i="32"/>
  <c r="I150" i="32"/>
  <c r="Q150" i="32"/>
  <c r="M146" i="32"/>
  <c r="L144" i="32"/>
  <c r="L143" i="32"/>
  <c r="L141" i="32"/>
  <c r="I141" i="32"/>
  <c r="P141" i="32"/>
  <c r="L139" i="32"/>
  <c r="N137" i="32"/>
  <c r="Q136" i="32"/>
  <c r="O135" i="32"/>
  <c r="M134" i="32"/>
  <c r="K134" i="32"/>
  <c r="Q133" i="32"/>
  <c r="P133" i="32"/>
  <c r="L132" i="32"/>
  <c r="O131" i="32"/>
  <c r="Q131" i="32"/>
  <c r="O129" i="32"/>
  <c r="K129" i="32"/>
  <c r="Q129" i="32"/>
  <c r="M124" i="32"/>
  <c r="P124" i="32"/>
  <c r="Q123" i="32"/>
  <c r="I122" i="32"/>
  <c r="M122" i="32"/>
  <c r="I121" i="32"/>
  <c r="Q120" i="32"/>
  <c r="M118" i="32"/>
  <c r="K118" i="32"/>
  <c r="Q117" i="32"/>
  <c r="M116" i="32"/>
  <c r="Q115" i="32"/>
  <c r="K113" i="32"/>
  <c r="M112" i="32"/>
  <c r="L112" i="32"/>
  <c r="P110" i="32"/>
  <c r="O110" i="32"/>
  <c r="O109" i="32"/>
  <c r="P108" i="32"/>
  <c r="K106" i="32"/>
  <c r="M102" i="32"/>
  <c r="K102" i="32"/>
  <c r="Q99" i="32"/>
  <c r="O99" i="32"/>
  <c r="K97" i="32"/>
  <c r="I97" i="32"/>
  <c r="Q97" i="32"/>
  <c r="P97" i="32"/>
  <c r="M94" i="32"/>
  <c r="J94" i="32"/>
  <c r="N92" i="32"/>
  <c r="Q91" i="32"/>
  <c r="P91" i="32"/>
  <c r="K89" i="32"/>
  <c r="Q89" i="32"/>
  <c r="P89" i="32"/>
  <c r="Q87" i="32"/>
  <c r="N87" i="32"/>
  <c r="O87" i="32"/>
  <c r="O86" i="32"/>
  <c r="Q86" i="32"/>
  <c r="N85" i="32"/>
  <c r="N82" i="32"/>
  <c r="N81" i="32"/>
  <c r="L80" i="32"/>
  <c r="L78" i="32"/>
  <c r="N77" i="32"/>
  <c r="N73" i="32"/>
  <c r="M73" i="32"/>
  <c r="O67" i="32"/>
  <c r="J67" i="32"/>
  <c r="I67" i="32"/>
  <c r="N67" i="32"/>
  <c r="P67" i="32"/>
  <c r="O66" i="32"/>
  <c r="N65" i="32"/>
  <c r="M65" i="32"/>
  <c r="M64" i="32"/>
  <c r="K64" i="32"/>
  <c r="O63" i="32"/>
  <c r="O61" i="32"/>
  <c r="O60" i="32"/>
  <c r="L60" i="32"/>
  <c r="O58" i="32"/>
  <c r="O57" i="32"/>
  <c r="P53" i="32"/>
  <c r="O53" i="32"/>
  <c r="O52" i="32"/>
  <c r="O51" i="32"/>
  <c r="O49" i="32"/>
  <c r="O46" i="32"/>
  <c r="O43" i="32"/>
  <c r="I42" i="32"/>
  <c r="Q40" i="32"/>
  <c r="O39" i="32"/>
  <c r="Q36" i="32"/>
  <c r="I35" i="32"/>
  <c r="L35" i="32"/>
  <c r="Q34" i="32"/>
  <c r="Q32" i="32"/>
  <c r="P30" i="32"/>
  <c r="Q29" i="32"/>
  <c r="O27" i="32"/>
  <c r="K26" i="32"/>
  <c r="P26" i="32"/>
  <c r="J24" i="32"/>
  <c r="O23" i="32"/>
  <c r="L22" i="32"/>
  <c r="P22" i="32"/>
  <c r="O19" i="32"/>
  <c r="Q17" i="32"/>
  <c r="L17" i="32"/>
  <c r="P17" i="32"/>
  <c r="P15" i="32"/>
  <c r="K14" i="32"/>
  <c r="Q14" i="32"/>
  <c r="L11" i="32"/>
  <c r="K11" i="32"/>
  <c r="Q11" i="32"/>
  <c r="O9" i="32"/>
  <c r="L7" i="32"/>
  <c r="M6" i="32"/>
  <c r="H5" i="32"/>
  <c r="G5" i="32"/>
  <c r="D5" i="32"/>
  <c r="C5" i="32"/>
  <c r="B5" i="32"/>
  <c r="A1" i="32"/>
  <c r="K205" i="31"/>
  <c r="I203" i="31"/>
  <c r="P203" i="31"/>
  <c r="M202" i="31"/>
  <c r="L201" i="31"/>
  <c r="K198" i="31"/>
  <c r="P197" i="31"/>
  <c r="L197" i="31"/>
  <c r="K196" i="31"/>
  <c r="K195" i="31"/>
  <c r="K193" i="31"/>
  <c r="I192" i="31"/>
  <c r="J191" i="31"/>
  <c r="I191" i="31"/>
  <c r="P190" i="31"/>
  <c r="M190" i="31"/>
  <c r="J188" i="31"/>
  <c r="L184" i="31"/>
  <c r="I184" i="31"/>
  <c r="P181" i="31"/>
  <c r="J181" i="31"/>
  <c r="I181" i="31"/>
  <c r="L181" i="31"/>
  <c r="K180" i="31"/>
  <c r="K179" i="31"/>
  <c r="K175" i="31"/>
  <c r="M174" i="31"/>
  <c r="P173" i="31"/>
  <c r="J173" i="31"/>
  <c r="I173" i="31"/>
  <c r="Q173" i="31"/>
  <c r="L173" i="31"/>
  <c r="K172" i="31"/>
  <c r="O171" i="31"/>
  <c r="K169" i="31"/>
  <c r="Q167" i="31"/>
  <c r="M164" i="31"/>
  <c r="M163" i="31"/>
  <c r="K163" i="31"/>
  <c r="L163" i="31"/>
  <c r="Q163" i="31"/>
  <c r="P160" i="31"/>
  <c r="O160" i="31"/>
  <c r="I160" i="31"/>
  <c r="K153" i="31"/>
  <c r="I153" i="31"/>
  <c r="M153" i="31"/>
  <c r="L152" i="31"/>
  <c r="M150" i="31"/>
  <c r="O150" i="31"/>
  <c r="Q147" i="31"/>
  <c r="M147" i="31"/>
  <c r="M145" i="31"/>
  <c r="Q144" i="31"/>
  <c r="I144" i="31"/>
  <c r="O144" i="31"/>
  <c r="M143" i="31"/>
  <c r="P139" i="31"/>
  <c r="Q138" i="31"/>
  <c r="M138" i="31"/>
  <c r="L138" i="31"/>
  <c r="I137" i="31"/>
  <c r="Q134" i="31"/>
  <c r="L134" i="31"/>
  <c r="M134" i="31"/>
  <c r="L132" i="31"/>
  <c r="K131" i="31"/>
  <c r="P128" i="31"/>
  <c r="L126" i="31"/>
  <c r="Q125" i="31"/>
  <c r="O124" i="31"/>
  <c r="L124" i="31"/>
  <c r="I124" i="31"/>
  <c r="Q123" i="31"/>
  <c r="J121" i="31"/>
  <c r="Q120" i="31"/>
  <c r="P120" i="31"/>
  <c r="I120" i="31"/>
  <c r="P119" i="31"/>
  <c r="K119" i="31"/>
  <c r="L119" i="31"/>
  <c r="M118" i="31"/>
  <c r="L118" i="31"/>
  <c r="Q118" i="31"/>
  <c r="I116" i="31"/>
  <c r="Q115" i="31"/>
  <c r="K114" i="31"/>
  <c r="N112" i="31"/>
  <c r="K111" i="31"/>
  <c r="M110" i="31"/>
  <c r="L110" i="31"/>
  <c r="Q110" i="31"/>
  <c r="M108" i="31"/>
  <c r="K107" i="31"/>
  <c r="O105" i="31"/>
  <c r="L104" i="31"/>
  <c r="O104" i="31"/>
  <c r="L103" i="31"/>
  <c r="O100" i="31"/>
  <c r="I97" i="31"/>
  <c r="Q96" i="31"/>
  <c r="K96" i="31"/>
  <c r="I96" i="31"/>
  <c r="K94" i="31"/>
  <c r="O94" i="31"/>
  <c r="M91" i="31"/>
  <c r="O88" i="31"/>
  <c r="N85" i="31"/>
  <c r="O82" i="31"/>
  <c r="M80" i="31"/>
  <c r="L79" i="31"/>
  <c r="M76" i="31"/>
  <c r="K75" i="31"/>
  <c r="O72" i="31"/>
  <c r="I72" i="31"/>
  <c r="M71" i="31"/>
  <c r="M70" i="31"/>
  <c r="Q68" i="31"/>
  <c r="Q66" i="31"/>
  <c r="P64" i="31"/>
  <c r="K64" i="31"/>
  <c r="I64" i="31"/>
  <c r="O64" i="31"/>
  <c r="M61" i="31"/>
  <c r="I59" i="31"/>
  <c r="L58" i="31"/>
  <c r="I58" i="31"/>
  <c r="Q58" i="31"/>
  <c r="Q57" i="31"/>
  <c r="M54" i="31"/>
  <c r="P50" i="31"/>
  <c r="O50" i="31"/>
  <c r="P49" i="31"/>
  <c r="Q49" i="31"/>
  <c r="L48" i="31"/>
  <c r="O48" i="31"/>
  <c r="M47" i="31"/>
  <c r="L45" i="31"/>
  <c r="I38" i="31"/>
  <c r="P34" i="31"/>
  <c r="P33" i="31"/>
  <c r="Q31" i="31"/>
  <c r="O27" i="31"/>
  <c r="P26" i="31"/>
  <c r="O25" i="31"/>
  <c r="J23" i="31"/>
  <c r="O22" i="31"/>
  <c r="O16" i="31"/>
  <c r="J14" i="31"/>
  <c r="J13" i="31"/>
  <c r="I11" i="31"/>
  <c r="P10" i="31"/>
  <c r="K7" i="31"/>
  <c r="H5" i="31"/>
  <c r="G5" i="31"/>
  <c r="D5" i="31"/>
  <c r="C5" i="31"/>
  <c r="B5" i="31"/>
  <c r="A1" i="31"/>
  <c r="Q204" i="30"/>
  <c r="O204" i="30"/>
  <c r="L204" i="30"/>
  <c r="P202" i="30"/>
  <c r="O202" i="30"/>
  <c r="I202" i="30"/>
  <c r="M201" i="30"/>
  <c r="L201" i="30"/>
  <c r="P201" i="30"/>
  <c r="Q200" i="30"/>
  <c r="M200" i="30"/>
  <c r="I198" i="30"/>
  <c r="J195" i="30"/>
  <c r="M192" i="30"/>
  <c r="Q188" i="30"/>
  <c r="P186" i="30"/>
  <c r="O186" i="30"/>
  <c r="M184" i="30"/>
  <c r="L184" i="30"/>
  <c r="I184" i="30"/>
  <c r="Q184" i="30"/>
  <c r="M178" i="30"/>
  <c r="L176" i="30"/>
  <c r="P175" i="30"/>
  <c r="N174" i="30"/>
  <c r="P173" i="30"/>
  <c r="J173" i="30"/>
  <c r="I173" i="30"/>
  <c r="Q173" i="30"/>
  <c r="N173" i="30"/>
  <c r="O171" i="30"/>
  <c r="M170" i="30"/>
  <c r="J169" i="30"/>
  <c r="L168" i="30"/>
  <c r="N166" i="30"/>
  <c r="M163" i="30"/>
  <c r="L161" i="30"/>
  <c r="J161" i="30"/>
  <c r="Q161" i="30"/>
  <c r="N161" i="30"/>
  <c r="I160" i="30"/>
  <c r="Q159" i="30"/>
  <c r="P159" i="30"/>
  <c r="N159" i="30"/>
  <c r="I158" i="30"/>
  <c r="P157" i="30"/>
  <c r="N157" i="30"/>
  <c r="I157" i="30"/>
  <c r="N155" i="30"/>
  <c r="L155" i="30"/>
  <c r="N153" i="30"/>
  <c r="N151" i="30"/>
  <c r="N149" i="30"/>
  <c r="P142" i="30"/>
  <c r="O141" i="30"/>
  <c r="J140" i="30"/>
  <c r="J138" i="30"/>
  <c r="P136" i="30"/>
  <c r="N135" i="30"/>
  <c r="I133" i="30"/>
  <c r="P128" i="30"/>
  <c r="P126" i="30"/>
  <c r="N123" i="30"/>
  <c r="N121" i="30"/>
  <c r="P120" i="30"/>
  <c r="N119" i="30"/>
  <c r="P118" i="30"/>
  <c r="P112" i="30"/>
  <c r="P110" i="30"/>
  <c r="K108" i="30"/>
  <c r="N107" i="30"/>
  <c r="N105" i="30"/>
  <c r="N103" i="30"/>
  <c r="N101" i="30"/>
  <c r="N100" i="30"/>
  <c r="P98" i="30"/>
  <c r="P95" i="30"/>
  <c r="O95" i="30"/>
  <c r="I95" i="30"/>
  <c r="P94" i="30"/>
  <c r="Q91" i="30"/>
  <c r="P91" i="30"/>
  <c r="O91" i="30"/>
  <c r="M90" i="30"/>
  <c r="Q82" i="30"/>
  <c r="I81" i="30"/>
  <c r="Q77" i="30"/>
  <c r="I77" i="30"/>
  <c r="J76" i="30"/>
  <c r="M76" i="30"/>
  <c r="I74" i="30"/>
  <c r="M71" i="30"/>
  <c r="I70" i="30"/>
  <c r="Q69" i="30"/>
  <c r="M64" i="30"/>
  <c r="M62" i="30"/>
  <c r="L62" i="30"/>
  <c r="P60" i="30"/>
  <c r="Q60" i="30"/>
  <c r="M59" i="30"/>
  <c r="L59" i="30"/>
  <c r="Q58" i="30"/>
  <c r="M56" i="30"/>
  <c r="M55" i="30"/>
  <c r="L54" i="30"/>
  <c r="I54" i="30"/>
  <c r="Q54" i="30"/>
  <c r="Q53" i="30"/>
  <c r="I53" i="30"/>
  <c r="P47" i="30"/>
  <c r="M46" i="30"/>
  <c r="L46" i="30"/>
  <c r="L43" i="30"/>
  <c r="M43" i="30"/>
  <c r="Q38" i="30"/>
  <c r="P37" i="30"/>
  <c r="M36" i="30"/>
  <c r="O34" i="30"/>
  <c r="I33" i="30"/>
  <c r="Q33" i="30"/>
  <c r="O32" i="30"/>
  <c r="Q29" i="30"/>
  <c r="M28" i="30"/>
  <c r="O27" i="30"/>
  <c r="Q25" i="30"/>
  <c r="I25" i="30"/>
  <c r="Q21" i="30"/>
  <c r="N18" i="30"/>
  <c r="I15" i="30"/>
  <c r="K11" i="30"/>
  <c r="Q9" i="30"/>
  <c r="H5" i="30"/>
  <c r="G5" i="30"/>
  <c r="D5" i="30"/>
  <c r="C5" i="30"/>
  <c r="B5" i="30"/>
  <c r="A1" i="30"/>
  <c r="L203" i="29"/>
  <c r="J203" i="29"/>
  <c r="Q203" i="29"/>
  <c r="Q201" i="29"/>
  <c r="O197" i="29"/>
  <c r="M196" i="29"/>
  <c r="L196" i="29"/>
  <c r="Q195" i="29"/>
  <c r="P195" i="29"/>
  <c r="Q194" i="29"/>
  <c r="P191" i="29"/>
  <c r="M183" i="29"/>
  <c r="N181" i="29"/>
  <c r="L181" i="29"/>
  <c r="J179" i="29"/>
  <c r="P171" i="29"/>
  <c r="L171" i="29"/>
  <c r="N171" i="29"/>
  <c r="L170" i="29"/>
  <c r="Q169" i="29"/>
  <c r="P167" i="29"/>
  <c r="Q163" i="29"/>
  <c r="K163" i="29"/>
  <c r="P162" i="29"/>
  <c r="M161" i="29"/>
  <c r="J160" i="29"/>
  <c r="O160" i="29"/>
  <c r="Q156" i="29"/>
  <c r="M155" i="29"/>
  <c r="M154" i="29"/>
  <c r="L154" i="29"/>
  <c r="P153" i="29"/>
  <c r="M153" i="29"/>
  <c r="O152" i="29"/>
  <c r="L152" i="29"/>
  <c r="P151" i="29"/>
  <c r="M147" i="29"/>
  <c r="P143" i="29"/>
  <c r="Q140" i="29"/>
  <c r="K139" i="29"/>
  <c r="I136" i="29"/>
  <c r="J130" i="29"/>
  <c r="Q127" i="29"/>
  <c r="P127" i="29"/>
  <c r="Q124" i="29"/>
  <c r="P124" i="29"/>
  <c r="Q118" i="29"/>
  <c r="L118" i="29"/>
  <c r="L114" i="29"/>
  <c r="K112" i="29"/>
  <c r="P111" i="29"/>
  <c r="M106" i="29"/>
  <c r="P104" i="29"/>
  <c r="P103" i="29"/>
  <c r="Q99" i="29"/>
  <c r="P99" i="29"/>
  <c r="M98" i="29"/>
  <c r="P95" i="29"/>
  <c r="Q92" i="29"/>
  <c r="O92" i="29"/>
  <c r="M90" i="29"/>
  <c r="N88" i="29"/>
  <c r="O88" i="29"/>
  <c r="J84" i="29"/>
  <c r="N82" i="29"/>
  <c r="O80" i="29"/>
  <c r="N79" i="29"/>
  <c r="Q76" i="29"/>
  <c r="I76" i="29"/>
  <c r="M74" i="29"/>
  <c r="Q72" i="29"/>
  <c r="O69" i="29"/>
  <c r="K64" i="29"/>
  <c r="M62" i="29"/>
  <c r="Q60" i="29"/>
  <c r="K60" i="29"/>
  <c r="I60" i="29"/>
  <c r="P60" i="29"/>
  <c r="M57" i="29"/>
  <c r="Q55" i="29"/>
  <c r="O51" i="29"/>
  <c r="N51" i="29"/>
  <c r="Q51" i="29"/>
  <c r="Q49" i="29"/>
  <c r="Q45" i="29"/>
  <c r="N42" i="29"/>
  <c r="P41" i="29"/>
  <c r="Q41" i="29"/>
  <c r="O39" i="29"/>
  <c r="Q38" i="29"/>
  <c r="Q37" i="29"/>
  <c r="K36" i="29"/>
  <c r="N33" i="29"/>
  <c r="Q33" i="29"/>
  <c r="N30" i="29"/>
  <c r="K30" i="29"/>
  <c r="O30" i="29"/>
  <c r="O29" i="29"/>
  <c r="O28" i="29"/>
  <c r="N26" i="29"/>
  <c r="M25" i="29"/>
  <c r="K24" i="29"/>
  <c r="Q23" i="29"/>
  <c r="K17" i="29"/>
  <c r="N16" i="29"/>
  <c r="K13" i="29"/>
  <c r="N12" i="29"/>
  <c r="K12" i="29"/>
  <c r="O12" i="29"/>
  <c r="O11" i="29"/>
  <c r="K11" i="29"/>
  <c r="Q11" i="29"/>
  <c r="O9" i="29"/>
  <c r="Q9" i="29"/>
  <c r="K7" i="29"/>
  <c r="N7" i="29"/>
  <c r="K6" i="29"/>
  <c r="H5" i="29"/>
  <c r="G5" i="29"/>
  <c r="D5" i="29"/>
  <c r="C5" i="29"/>
  <c r="B5" i="29"/>
  <c r="A1" i="29"/>
  <c r="I203" i="28"/>
  <c r="Q203" i="28"/>
  <c r="P203" i="28"/>
  <c r="J198" i="28"/>
  <c r="Q198" i="28"/>
  <c r="L197" i="28"/>
  <c r="Q197" i="28"/>
  <c r="P196" i="28"/>
  <c r="Q196" i="28"/>
  <c r="K195" i="28"/>
  <c r="L193" i="28"/>
  <c r="Q193" i="28"/>
  <c r="L191" i="28"/>
  <c r="O190" i="28"/>
  <c r="Q188" i="28"/>
  <c r="P186" i="28"/>
  <c r="O184" i="28"/>
  <c r="I183" i="28"/>
  <c r="P182" i="28"/>
  <c r="I180" i="28"/>
  <c r="N179" i="28"/>
  <c r="Q179" i="28"/>
  <c r="P179" i="28"/>
  <c r="O177" i="28"/>
  <c r="I176" i="28"/>
  <c r="L176" i="28"/>
  <c r="Q175" i="28"/>
  <c r="I175" i="28"/>
  <c r="J174" i="28"/>
  <c r="K173" i="28"/>
  <c r="I172" i="28"/>
  <c r="L172" i="28"/>
  <c r="Q170" i="28"/>
  <c r="J169" i="28"/>
  <c r="N168" i="28"/>
  <c r="L167" i="28"/>
  <c r="Q167" i="28"/>
  <c r="Q166" i="28"/>
  <c r="M166" i="28"/>
  <c r="M164" i="28"/>
  <c r="P164" i="28"/>
  <c r="Q163" i="28"/>
  <c r="M160" i="28"/>
  <c r="Q159" i="28"/>
  <c r="P156" i="28"/>
  <c r="M155" i="28"/>
  <c r="I155" i="28"/>
  <c r="L155" i="28"/>
  <c r="L154" i="28"/>
  <c r="P153" i="28"/>
  <c r="L153" i="28"/>
  <c r="I153" i="28"/>
  <c r="L152" i="28"/>
  <c r="I150" i="28"/>
  <c r="O150" i="28"/>
  <c r="M147" i="28"/>
  <c r="M144" i="28"/>
  <c r="L141" i="28"/>
  <c r="P138" i="28"/>
  <c r="L137" i="28"/>
  <c r="K134" i="28"/>
  <c r="K133" i="28"/>
  <c r="O133" i="28"/>
  <c r="Q131" i="28"/>
  <c r="N127" i="28"/>
  <c r="K126" i="28"/>
  <c r="P126" i="28"/>
  <c r="K125" i="28"/>
  <c r="I121" i="28"/>
  <c r="P120" i="28"/>
  <c r="O119" i="28"/>
  <c r="L119" i="28"/>
  <c r="K119" i="28"/>
  <c r="K118" i="28"/>
  <c r="O117" i="28"/>
  <c r="L117" i="28"/>
  <c r="K117" i="28"/>
  <c r="Q116" i="28"/>
  <c r="O113" i="28"/>
  <c r="L113" i="28"/>
  <c r="K113" i="28"/>
  <c r="K112" i="28"/>
  <c r="O111" i="28"/>
  <c r="L111" i="28"/>
  <c r="K111" i="28"/>
  <c r="K107" i="28"/>
  <c r="P106" i="28"/>
  <c r="K104" i="28"/>
  <c r="K101" i="28"/>
  <c r="K95" i="28"/>
  <c r="O95" i="28"/>
  <c r="O94" i="28"/>
  <c r="O93" i="28"/>
  <c r="L90" i="28"/>
  <c r="K89" i="28"/>
  <c r="K88" i="28"/>
  <c r="O85" i="28"/>
  <c r="O84" i="28"/>
  <c r="K83" i="28"/>
  <c r="L83" i="28"/>
  <c r="O83" i="28"/>
  <c r="O82" i="28"/>
  <c r="K81" i="28"/>
  <c r="L81" i="28"/>
  <c r="O81" i="28"/>
  <c r="O80" i="28"/>
  <c r="K79" i="28"/>
  <c r="L79" i="28"/>
  <c r="O78" i="28"/>
  <c r="K77" i="28"/>
  <c r="L77" i="28"/>
  <c r="O76" i="28"/>
  <c r="K75" i="28"/>
  <c r="L75" i="28"/>
  <c r="O74" i="28"/>
  <c r="K74" i="28"/>
  <c r="L73" i="28"/>
  <c r="O73" i="28"/>
  <c r="K72" i="28"/>
  <c r="K67" i="28"/>
  <c r="O65" i="28"/>
  <c r="O64" i="28"/>
  <c r="O62" i="28"/>
  <c r="M61" i="28"/>
  <c r="K59" i="28"/>
  <c r="P54" i="28"/>
  <c r="L53" i="28"/>
  <c r="O53" i="28"/>
  <c r="O52" i="28"/>
  <c r="O50" i="28"/>
  <c r="Q49" i="28"/>
  <c r="O48" i="28"/>
  <c r="O47" i="28"/>
  <c r="O46" i="28"/>
  <c r="M45" i="28"/>
  <c r="P43" i="28"/>
  <c r="O42" i="28"/>
  <c r="O41" i="28"/>
  <c r="O39" i="28"/>
  <c r="O37" i="28"/>
  <c r="O34" i="28"/>
  <c r="O33" i="28"/>
  <c r="O31" i="28"/>
  <c r="O30" i="28"/>
  <c r="I29" i="28"/>
  <c r="P28" i="28"/>
  <c r="O26" i="28"/>
  <c r="O25" i="28"/>
  <c r="O23" i="28"/>
  <c r="O22" i="28"/>
  <c r="O21" i="28"/>
  <c r="O19" i="28"/>
  <c r="I18" i="28"/>
  <c r="O15" i="28"/>
  <c r="M12" i="28"/>
  <c r="O11" i="28"/>
  <c r="O10" i="28"/>
  <c r="O7" i="28"/>
  <c r="J6" i="28"/>
  <c r="H5" i="28"/>
  <c r="G5" i="28"/>
  <c r="D5" i="28"/>
  <c r="C5" i="28"/>
  <c r="B5" i="28"/>
  <c r="A1" i="28"/>
  <c r="I202" i="27"/>
  <c r="K198" i="27"/>
  <c r="N197" i="27"/>
  <c r="M194" i="27"/>
  <c r="I194" i="27"/>
  <c r="Q194" i="27"/>
  <c r="J193" i="27"/>
  <c r="Q193" i="27"/>
  <c r="Q192" i="27"/>
  <c r="P191" i="27"/>
  <c r="N189" i="27"/>
  <c r="Q188" i="27"/>
  <c r="N187" i="27"/>
  <c r="L186" i="27"/>
  <c r="I186" i="27"/>
  <c r="Q186" i="27"/>
  <c r="I184" i="27"/>
  <c r="I182" i="27"/>
  <c r="Q182" i="27"/>
  <c r="N181" i="27"/>
  <c r="P180" i="27"/>
  <c r="N179" i="27"/>
  <c r="L176" i="27"/>
  <c r="I176" i="27"/>
  <c r="Q176" i="27"/>
  <c r="P175" i="27"/>
  <c r="I175" i="27"/>
  <c r="Q175" i="27"/>
  <c r="N175" i="27"/>
  <c r="I174" i="27"/>
  <c r="I170" i="27"/>
  <c r="M166" i="27"/>
  <c r="O164" i="27"/>
  <c r="I163" i="27"/>
  <c r="P162" i="27"/>
  <c r="P160" i="27"/>
  <c r="I160" i="27"/>
  <c r="Q160" i="27"/>
  <c r="O160" i="27"/>
  <c r="M159" i="27"/>
  <c r="L159" i="27"/>
  <c r="P156" i="27"/>
  <c r="M155" i="27"/>
  <c r="L154" i="27"/>
  <c r="M154" i="27"/>
  <c r="N153" i="27"/>
  <c r="M145" i="27"/>
  <c r="P144" i="27"/>
  <c r="Q144" i="27"/>
  <c r="L143" i="27"/>
  <c r="M143" i="27"/>
  <c r="I142" i="27"/>
  <c r="Q142" i="27"/>
  <c r="L140" i="27"/>
  <c r="K140" i="27"/>
  <c r="Q140" i="27"/>
  <c r="O140" i="27"/>
  <c r="Q139" i="27"/>
  <c r="L138" i="27"/>
  <c r="Q138" i="27"/>
  <c r="Q132" i="27"/>
  <c r="P132" i="27"/>
  <c r="L131" i="27"/>
  <c r="P128" i="27"/>
  <c r="Q128" i="27"/>
  <c r="P127" i="27"/>
  <c r="K127" i="27"/>
  <c r="L127" i="27"/>
  <c r="L124" i="27"/>
  <c r="K120" i="27"/>
  <c r="L119" i="27"/>
  <c r="I118" i="27"/>
  <c r="M117" i="27"/>
  <c r="I116" i="27"/>
  <c r="L115" i="27"/>
  <c r="K115" i="27"/>
  <c r="Q115" i="27"/>
  <c r="L110" i="27"/>
  <c r="Q110" i="27"/>
  <c r="Q107" i="27"/>
  <c r="L107" i="27"/>
  <c r="Q106" i="27"/>
  <c r="L106" i="27"/>
  <c r="L104" i="27"/>
  <c r="Q100" i="27"/>
  <c r="K100" i="27"/>
  <c r="O100" i="27"/>
  <c r="L99" i="27"/>
  <c r="Q99" i="27"/>
  <c r="K96" i="27"/>
  <c r="L95" i="27"/>
  <c r="M93" i="27"/>
  <c r="P92" i="27"/>
  <c r="Q92" i="27"/>
  <c r="L91" i="27"/>
  <c r="I88" i="27"/>
  <c r="Q86" i="27"/>
  <c r="L86" i="27"/>
  <c r="J85" i="27"/>
  <c r="L84" i="27"/>
  <c r="L80" i="27"/>
  <c r="M79" i="27"/>
  <c r="Q78" i="27"/>
  <c r="O76" i="27"/>
  <c r="K76" i="27"/>
  <c r="Q76" i="27"/>
  <c r="M73" i="27"/>
  <c r="K72" i="27"/>
  <c r="Q68" i="27"/>
  <c r="Q66" i="27"/>
  <c r="M61" i="27"/>
  <c r="L58" i="27"/>
  <c r="Q58" i="27"/>
  <c r="Q55" i="27"/>
  <c r="L55" i="27"/>
  <c r="Q54" i="27"/>
  <c r="K53" i="27"/>
  <c r="O53" i="27"/>
  <c r="K52" i="27"/>
  <c r="O52" i="27"/>
  <c r="K51" i="27"/>
  <c r="O51" i="27"/>
  <c r="K50" i="27"/>
  <c r="O50" i="27"/>
  <c r="K49" i="27"/>
  <c r="O49" i="27"/>
  <c r="K48" i="27"/>
  <c r="O48" i="27"/>
  <c r="K47" i="27"/>
  <c r="O47" i="27"/>
  <c r="K46" i="27"/>
  <c r="O46" i="27"/>
  <c r="K45" i="27"/>
  <c r="O45" i="27"/>
  <c r="K44" i="27"/>
  <c r="O44" i="27"/>
  <c r="K43" i="27"/>
  <c r="O43" i="27"/>
  <c r="K42" i="27"/>
  <c r="O42" i="27"/>
  <c r="K41" i="27"/>
  <c r="O41" i="27"/>
  <c r="K40" i="27"/>
  <c r="O40" i="27"/>
  <c r="K39" i="27"/>
  <c r="O39" i="27"/>
  <c r="K38" i="27"/>
  <c r="O38" i="27"/>
  <c r="Q38" i="27"/>
  <c r="N36" i="27"/>
  <c r="K36" i="27"/>
  <c r="O36" i="27"/>
  <c r="Q35" i="27"/>
  <c r="Q33" i="27"/>
  <c r="N32" i="27"/>
  <c r="K32" i="27"/>
  <c r="O32" i="27"/>
  <c r="J31" i="27"/>
  <c r="Q29" i="27"/>
  <c r="N28" i="27"/>
  <c r="K28" i="27"/>
  <c r="O28" i="27"/>
  <c r="Q27" i="27"/>
  <c r="Q25" i="27"/>
  <c r="N24" i="27"/>
  <c r="K24" i="27"/>
  <c r="O24" i="27"/>
  <c r="L22" i="27"/>
  <c r="Q21" i="27"/>
  <c r="N20" i="27"/>
  <c r="K20" i="27"/>
  <c r="O20" i="27"/>
  <c r="Q19" i="27"/>
  <c r="Q17" i="27"/>
  <c r="N16" i="27"/>
  <c r="K16" i="27"/>
  <c r="O16" i="27"/>
  <c r="I15" i="27"/>
  <c r="Q13" i="27"/>
  <c r="Q11" i="27"/>
  <c r="Q9" i="27"/>
  <c r="Q7" i="27"/>
  <c r="H5" i="27"/>
  <c r="G5" i="27"/>
  <c r="D5" i="27"/>
  <c r="C5" i="27"/>
  <c r="B5" i="27"/>
  <c r="A1" i="27"/>
  <c r="N204" i="26"/>
  <c r="P203" i="26"/>
  <c r="O203" i="26"/>
  <c r="N202" i="26"/>
  <c r="K202" i="26"/>
  <c r="I202" i="26"/>
  <c r="Q202" i="26"/>
  <c r="P202" i="26"/>
  <c r="N200" i="26"/>
  <c r="K200" i="26"/>
  <c r="Q200" i="26"/>
  <c r="O200" i="26"/>
  <c r="P200" i="26"/>
  <c r="O199" i="26"/>
  <c r="K198" i="26"/>
  <c r="Q198" i="26"/>
  <c r="P198" i="26"/>
  <c r="Q196" i="26"/>
  <c r="J195" i="26"/>
  <c r="O195" i="26"/>
  <c r="J194" i="26"/>
  <c r="K192" i="26"/>
  <c r="Q192" i="26"/>
  <c r="P192" i="26"/>
  <c r="O191" i="26"/>
  <c r="I190" i="26"/>
  <c r="J187" i="26"/>
  <c r="N186" i="26"/>
  <c r="M185" i="26"/>
  <c r="O183" i="26"/>
  <c r="N181" i="26"/>
  <c r="Q181" i="26"/>
  <c r="N180" i="26"/>
  <c r="J180" i="26"/>
  <c r="J178" i="26"/>
  <c r="Q177" i="26"/>
  <c r="O174" i="26"/>
  <c r="N172" i="26"/>
  <c r="J172" i="26"/>
  <c r="Q171" i="26"/>
  <c r="M171" i="26"/>
  <c r="I171" i="26"/>
  <c r="N171" i="26"/>
  <c r="O171" i="26"/>
  <c r="Q167" i="26"/>
  <c r="J167" i="26"/>
  <c r="L167" i="26"/>
  <c r="N167" i="26"/>
  <c r="P166" i="26"/>
  <c r="O165" i="26"/>
  <c r="M164" i="26"/>
  <c r="M163" i="26"/>
  <c r="Q159" i="26"/>
  <c r="Q158" i="26"/>
  <c r="I158" i="26"/>
  <c r="I156" i="26"/>
  <c r="M155" i="26"/>
  <c r="Q155" i="26"/>
  <c r="I154" i="26"/>
  <c r="Q153" i="26"/>
  <c r="P153" i="26"/>
  <c r="I153" i="26"/>
  <c r="P152" i="26"/>
  <c r="M152" i="26"/>
  <c r="J151" i="26"/>
  <c r="Q150" i="26"/>
  <c r="Q149" i="26"/>
  <c r="P149" i="26"/>
  <c r="P148" i="26"/>
  <c r="I148" i="26"/>
  <c r="M141" i="26"/>
  <c r="L141" i="26"/>
  <c r="Q141" i="26"/>
  <c r="P138" i="26"/>
  <c r="N137" i="26"/>
  <c r="Q136" i="26"/>
  <c r="I135" i="26"/>
  <c r="Q134" i="26"/>
  <c r="P134" i="26"/>
  <c r="I134" i="26"/>
  <c r="P133" i="26"/>
  <c r="M133" i="26"/>
  <c r="Q131" i="26"/>
  <c r="O129" i="26"/>
  <c r="L127" i="26"/>
  <c r="I127" i="26"/>
  <c r="Q127" i="26"/>
  <c r="Q126" i="26"/>
  <c r="L123" i="26"/>
  <c r="I123" i="26"/>
  <c r="Q123" i="26"/>
  <c r="Q122" i="26"/>
  <c r="P121" i="26"/>
  <c r="Q120" i="26"/>
  <c r="M120" i="26"/>
  <c r="L119" i="26"/>
  <c r="I119" i="26"/>
  <c r="M119" i="26"/>
  <c r="Q118" i="26"/>
  <c r="P118" i="26"/>
  <c r="I118" i="26"/>
  <c r="Q116" i="26"/>
  <c r="Q114" i="26"/>
  <c r="P114" i="26"/>
  <c r="M112" i="26"/>
  <c r="Q112" i="26"/>
  <c r="K111" i="26"/>
  <c r="M109" i="26"/>
  <c r="O107" i="26"/>
  <c r="P106" i="26"/>
  <c r="L106" i="26"/>
  <c r="O106" i="26"/>
  <c r="K103" i="26"/>
  <c r="J101" i="26"/>
  <c r="O100" i="26"/>
  <c r="O99" i="26"/>
  <c r="P98" i="26"/>
  <c r="L98" i="26"/>
  <c r="K98" i="26"/>
  <c r="Q98" i="26"/>
  <c r="O98" i="26"/>
  <c r="Q97" i="26"/>
  <c r="L97" i="26"/>
  <c r="O96" i="26"/>
  <c r="L95" i="26"/>
  <c r="K94" i="26"/>
  <c r="L92" i="26"/>
  <c r="K92" i="26"/>
  <c r="O92" i="26"/>
  <c r="L90" i="26"/>
  <c r="K90" i="26"/>
  <c r="O90" i="26"/>
  <c r="J87" i="26"/>
  <c r="O85" i="26"/>
  <c r="P84" i="26"/>
  <c r="O80" i="26"/>
  <c r="K79" i="26"/>
  <c r="Q77" i="26"/>
  <c r="I76" i="26"/>
  <c r="O72" i="26"/>
  <c r="L72" i="26"/>
  <c r="Q69" i="26"/>
  <c r="N68" i="26"/>
  <c r="Q67" i="26"/>
  <c r="M66" i="26"/>
  <c r="Q65" i="26"/>
  <c r="N64" i="26"/>
  <c r="M63" i="26"/>
  <c r="Q62" i="26"/>
  <c r="L59" i="26"/>
  <c r="K58" i="26"/>
  <c r="N57" i="26"/>
  <c r="K57" i="26"/>
  <c r="O56" i="26"/>
  <c r="L55" i="26"/>
  <c r="K54" i="26"/>
  <c r="J53" i="26"/>
  <c r="N52" i="26"/>
  <c r="J52" i="26"/>
  <c r="I52" i="26"/>
  <c r="M51" i="26"/>
  <c r="O50" i="26"/>
  <c r="Q49" i="26"/>
  <c r="O49" i="26"/>
  <c r="P49" i="26"/>
  <c r="I48" i="26"/>
  <c r="Q47" i="26"/>
  <c r="Q46" i="26"/>
  <c r="K46" i="26"/>
  <c r="O46" i="26"/>
  <c r="P46" i="26"/>
  <c r="P44" i="26"/>
  <c r="Q42" i="26"/>
  <c r="K42" i="26"/>
  <c r="O42" i="26"/>
  <c r="P42" i="26"/>
  <c r="K41" i="26"/>
  <c r="Q40" i="26"/>
  <c r="K39" i="26"/>
  <c r="K38" i="26"/>
  <c r="K37" i="26"/>
  <c r="J37" i="26"/>
  <c r="O37" i="26"/>
  <c r="P37" i="26"/>
  <c r="K36" i="26"/>
  <c r="M35" i="26"/>
  <c r="O34" i="26"/>
  <c r="M33" i="26"/>
  <c r="N32" i="26"/>
  <c r="M31" i="26"/>
  <c r="N30" i="26"/>
  <c r="M29" i="26"/>
  <c r="N27" i="26"/>
  <c r="M27" i="26"/>
  <c r="K26" i="26"/>
  <c r="Q26" i="26"/>
  <c r="Q25" i="26"/>
  <c r="O25" i="26"/>
  <c r="I25" i="26"/>
  <c r="N24" i="26"/>
  <c r="I19" i="26"/>
  <c r="J18" i="26"/>
  <c r="Q17" i="26"/>
  <c r="J17" i="26"/>
  <c r="I17" i="26"/>
  <c r="N17" i="26"/>
  <c r="P17" i="26"/>
  <c r="J16" i="26"/>
  <c r="P15" i="26"/>
  <c r="Q14" i="26"/>
  <c r="Q13" i="26"/>
  <c r="I13" i="26"/>
  <c r="M12" i="26"/>
  <c r="J12" i="26"/>
  <c r="I11" i="26"/>
  <c r="L10" i="26"/>
  <c r="N9" i="26"/>
  <c r="L8" i="26"/>
  <c r="M7" i="26"/>
  <c r="L6" i="26"/>
  <c r="H5" i="26"/>
  <c r="G5" i="26"/>
  <c r="D5" i="26"/>
  <c r="C5" i="26"/>
  <c r="B5" i="26"/>
  <c r="A1" i="26"/>
  <c r="P203" i="25"/>
  <c r="M202" i="25"/>
  <c r="K201" i="25"/>
  <c r="M201" i="25"/>
  <c r="K199" i="25"/>
  <c r="Q198" i="25"/>
  <c r="I196" i="25"/>
  <c r="I194" i="25"/>
  <c r="M193" i="25"/>
  <c r="L188" i="25"/>
  <c r="I188" i="25"/>
  <c r="P188" i="25"/>
  <c r="M187" i="25"/>
  <c r="K187" i="25"/>
  <c r="I182" i="25"/>
  <c r="K178" i="25"/>
  <c r="J178" i="25"/>
  <c r="K177" i="25"/>
  <c r="J177" i="25"/>
  <c r="K176" i="25"/>
  <c r="N176" i="25"/>
  <c r="K172" i="25"/>
  <c r="N171" i="25"/>
  <c r="J169" i="25"/>
  <c r="P164" i="25"/>
  <c r="I163" i="25"/>
  <c r="J162" i="25"/>
  <c r="P161" i="25"/>
  <c r="Q160" i="25"/>
  <c r="O159" i="25"/>
  <c r="K157" i="25"/>
  <c r="L153" i="25"/>
  <c r="N152" i="25"/>
  <c r="L151" i="25"/>
  <c r="J151" i="25"/>
  <c r="L149" i="25"/>
  <c r="K149" i="25"/>
  <c r="O149" i="25"/>
  <c r="P147" i="25"/>
  <c r="N145" i="25"/>
  <c r="K144" i="25"/>
  <c r="N144" i="25"/>
  <c r="O143" i="25"/>
  <c r="N142" i="25"/>
  <c r="K142" i="25"/>
  <c r="N140" i="25"/>
  <c r="J139" i="25"/>
  <c r="K137" i="25"/>
  <c r="P134" i="25"/>
  <c r="K134" i="25"/>
  <c r="J134" i="25"/>
  <c r="O134" i="25"/>
  <c r="P133" i="25"/>
  <c r="L133" i="25"/>
  <c r="O127" i="25"/>
  <c r="Q125" i="25"/>
  <c r="N120" i="25"/>
  <c r="L118" i="25"/>
  <c r="K117" i="25"/>
  <c r="K110" i="25"/>
  <c r="J110" i="25"/>
  <c r="P109" i="25"/>
  <c r="L109" i="25"/>
  <c r="L105" i="25"/>
  <c r="K105" i="25"/>
  <c r="N104" i="25"/>
  <c r="L103" i="25"/>
  <c r="L101" i="25"/>
  <c r="O99" i="25"/>
  <c r="J99" i="25"/>
  <c r="L98" i="25"/>
  <c r="K98" i="25"/>
  <c r="O98" i="25"/>
  <c r="Q95" i="25"/>
  <c r="K93" i="25"/>
  <c r="J91" i="25"/>
  <c r="O90" i="25"/>
  <c r="M89" i="25"/>
  <c r="N88" i="25"/>
  <c r="N86" i="25"/>
  <c r="M84" i="25"/>
  <c r="P82" i="25"/>
  <c r="L81" i="25"/>
  <c r="N80" i="25"/>
  <c r="P78" i="25"/>
  <c r="K77" i="25"/>
  <c r="N76" i="25"/>
  <c r="J75" i="25"/>
  <c r="N71" i="25"/>
  <c r="K65" i="25"/>
  <c r="O62" i="25"/>
  <c r="I61" i="25"/>
  <c r="M58" i="25"/>
  <c r="J58" i="25"/>
  <c r="O58" i="25"/>
  <c r="Q57" i="25"/>
  <c r="O57" i="25"/>
  <c r="Q53" i="25"/>
  <c r="M52" i="25"/>
  <c r="J52" i="25"/>
  <c r="K51" i="25"/>
  <c r="I51" i="25"/>
  <c r="Q51" i="25"/>
  <c r="P51" i="25"/>
  <c r="N49" i="25"/>
  <c r="K49" i="25"/>
  <c r="I49" i="25"/>
  <c r="P49" i="25"/>
  <c r="O48" i="25"/>
  <c r="K47" i="25"/>
  <c r="I47" i="25"/>
  <c r="Q47" i="25"/>
  <c r="J46" i="25"/>
  <c r="I45" i="25"/>
  <c r="Q45" i="25"/>
  <c r="K43" i="25"/>
  <c r="I43" i="25"/>
  <c r="Q43" i="25"/>
  <c r="K41" i="25"/>
  <c r="I41" i="25"/>
  <c r="Q41" i="25"/>
  <c r="P41" i="25"/>
  <c r="O40" i="25"/>
  <c r="K39" i="25"/>
  <c r="I39" i="25"/>
  <c r="Q39" i="25"/>
  <c r="Q36" i="25"/>
  <c r="K36" i="25"/>
  <c r="J36" i="25"/>
  <c r="I36" i="25"/>
  <c r="N36" i="25"/>
  <c r="P36" i="25"/>
  <c r="J35" i="25"/>
  <c r="I35" i="25"/>
  <c r="O35" i="25"/>
  <c r="K33" i="25"/>
  <c r="O32" i="25"/>
  <c r="J30" i="25"/>
  <c r="N27" i="25"/>
  <c r="J27" i="25"/>
  <c r="I27" i="25"/>
  <c r="O27" i="25"/>
  <c r="Q26" i="25"/>
  <c r="Q25" i="25"/>
  <c r="K25" i="25"/>
  <c r="O25" i="25"/>
  <c r="P25" i="25"/>
  <c r="Q22" i="25"/>
  <c r="K21" i="25"/>
  <c r="Q20" i="25"/>
  <c r="N19" i="25"/>
  <c r="Q18" i="25"/>
  <c r="Q17" i="25"/>
  <c r="K17" i="25"/>
  <c r="O17" i="25"/>
  <c r="P17" i="25"/>
  <c r="N16" i="25"/>
  <c r="I16" i="25"/>
  <c r="O16" i="25"/>
  <c r="O15" i="25"/>
  <c r="I15" i="25"/>
  <c r="Q14" i="25"/>
  <c r="Q12" i="25"/>
  <c r="J12" i="25"/>
  <c r="I12" i="25"/>
  <c r="N12" i="25"/>
  <c r="P12" i="25"/>
  <c r="I11" i="25"/>
  <c r="O9" i="25"/>
  <c r="M8" i="25"/>
  <c r="L6" i="25"/>
  <c r="H5" i="25"/>
  <c r="G5" i="25"/>
  <c r="D5" i="25"/>
  <c r="C5" i="25"/>
  <c r="B5" i="25"/>
  <c r="A1" i="25"/>
  <c r="P202" i="24"/>
  <c r="I200" i="24"/>
  <c r="L196" i="24"/>
  <c r="Q195" i="24"/>
  <c r="K193" i="24"/>
  <c r="Q190" i="24"/>
  <c r="I190" i="24"/>
  <c r="K185" i="24"/>
  <c r="O183" i="24"/>
  <c r="P181" i="24"/>
  <c r="I178" i="24"/>
  <c r="P176" i="24"/>
  <c r="N175" i="24"/>
  <c r="P173" i="24"/>
  <c r="L170" i="24"/>
  <c r="M167" i="24"/>
  <c r="I166" i="24"/>
  <c r="P158" i="24"/>
  <c r="L153" i="24"/>
  <c r="M153" i="24"/>
  <c r="P150" i="24"/>
  <c r="I148" i="24"/>
  <c r="Q145" i="24"/>
  <c r="N135" i="24"/>
  <c r="M133" i="24"/>
  <c r="L131" i="24"/>
  <c r="L130" i="24"/>
  <c r="Q129" i="24"/>
  <c r="K128" i="24"/>
  <c r="I128" i="24"/>
  <c r="O128" i="24"/>
  <c r="K127" i="24"/>
  <c r="P124" i="24"/>
  <c r="P123" i="24"/>
  <c r="K123" i="24"/>
  <c r="I123" i="24"/>
  <c r="L123" i="24"/>
  <c r="M121" i="24"/>
  <c r="I121" i="24"/>
  <c r="O121" i="24"/>
  <c r="Q120" i="24"/>
  <c r="P119" i="24"/>
  <c r="O119" i="24"/>
  <c r="I119" i="24"/>
  <c r="L118" i="24"/>
  <c r="O115" i="24"/>
  <c r="O113" i="24"/>
  <c r="P111" i="24"/>
  <c r="L110" i="24"/>
  <c r="I110" i="24"/>
  <c r="M110" i="24"/>
  <c r="Q109" i="24"/>
  <c r="L109" i="24"/>
  <c r="I109" i="24"/>
  <c r="M109" i="24"/>
  <c r="N104" i="24"/>
  <c r="Q102" i="24"/>
  <c r="Q100" i="24"/>
  <c r="P99" i="24"/>
  <c r="I98" i="24"/>
  <c r="L97" i="24"/>
  <c r="I97" i="24"/>
  <c r="Q97" i="24"/>
  <c r="I94" i="24"/>
  <c r="Q93" i="24"/>
  <c r="L93" i="24"/>
  <c r="I93" i="24"/>
  <c r="M93" i="24"/>
  <c r="P91" i="24"/>
  <c r="M90" i="24"/>
  <c r="N89" i="24"/>
  <c r="M86" i="24"/>
  <c r="L81" i="24"/>
  <c r="L78" i="24"/>
  <c r="Q78" i="24"/>
  <c r="O73" i="24"/>
  <c r="N73" i="24"/>
  <c r="I72" i="24"/>
  <c r="Q72" i="24"/>
  <c r="P72" i="24"/>
  <c r="L69" i="24"/>
  <c r="K68" i="24"/>
  <c r="Q66" i="24"/>
  <c r="L65" i="24"/>
  <c r="M63" i="24"/>
  <c r="P63" i="24"/>
  <c r="Q61" i="24"/>
  <c r="I61" i="24"/>
  <c r="L61" i="24"/>
  <c r="M61" i="24"/>
  <c r="Q60" i="24"/>
  <c r="L59" i="24"/>
  <c r="O58" i="24"/>
  <c r="J53" i="24"/>
  <c r="O51" i="24"/>
  <c r="I51" i="24"/>
  <c r="K51" i="24"/>
  <c r="Q51" i="24"/>
  <c r="Q46" i="24"/>
  <c r="O39" i="24"/>
  <c r="Q39" i="24"/>
  <c r="O36" i="24"/>
  <c r="I35" i="24"/>
  <c r="N35" i="24"/>
  <c r="P31" i="24"/>
  <c r="Q31" i="24"/>
  <c r="Q30" i="24"/>
  <c r="J25" i="24"/>
  <c r="O22" i="24"/>
  <c r="O20" i="24"/>
  <c r="P19" i="24"/>
  <c r="O18" i="24"/>
  <c r="I17" i="24"/>
  <c r="J17" i="24"/>
  <c r="M15" i="24"/>
  <c r="O12" i="24"/>
  <c r="P11" i="24"/>
  <c r="J9" i="24"/>
  <c r="H5" i="24"/>
  <c r="G5" i="24"/>
  <c r="D5" i="24"/>
  <c r="C5" i="24"/>
  <c r="B5" i="24"/>
  <c r="A1" i="24"/>
  <c r="N205" i="23"/>
  <c r="M205" i="23"/>
  <c r="J205" i="23"/>
  <c r="I205" i="23"/>
  <c r="O205" i="23"/>
  <c r="N204" i="23"/>
  <c r="N203" i="23"/>
  <c r="I200" i="23"/>
  <c r="N198" i="23"/>
  <c r="K198" i="23"/>
  <c r="I197" i="23"/>
  <c r="K194" i="23"/>
  <c r="N193" i="23"/>
  <c r="J193" i="23"/>
  <c r="I193" i="23"/>
  <c r="M192" i="23"/>
  <c r="O191" i="23"/>
  <c r="O190" i="23"/>
  <c r="J190" i="23"/>
  <c r="I190" i="23"/>
  <c r="N190" i="23"/>
  <c r="P190" i="23"/>
  <c r="O189" i="23"/>
  <c r="M188" i="23"/>
  <c r="K187" i="23"/>
  <c r="P187" i="23"/>
  <c r="K183" i="23"/>
  <c r="O183" i="23"/>
  <c r="P183" i="23"/>
  <c r="N181" i="23"/>
  <c r="N177" i="23"/>
  <c r="J177" i="23"/>
  <c r="I177" i="23"/>
  <c r="K175" i="23"/>
  <c r="K174" i="23"/>
  <c r="J173" i="23"/>
  <c r="O171" i="23"/>
  <c r="O169" i="23"/>
  <c r="I169" i="23"/>
  <c r="M168" i="23"/>
  <c r="P168" i="23"/>
  <c r="O167" i="23"/>
  <c r="N166" i="23"/>
  <c r="O165" i="23"/>
  <c r="J165" i="23"/>
  <c r="I165" i="23"/>
  <c r="N165" i="23"/>
  <c r="P165" i="23"/>
  <c r="P162" i="23"/>
  <c r="K161" i="23"/>
  <c r="N160" i="23"/>
  <c r="I160" i="23"/>
  <c r="M159" i="23"/>
  <c r="J158" i="23"/>
  <c r="K157" i="23"/>
  <c r="J157" i="23"/>
  <c r="O157" i="23"/>
  <c r="P157" i="23"/>
  <c r="I156" i="23"/>
  <c r="M155" i="23"/>
  <c r="K154" i="23"/>
  <c r="O154" i="23"/>
  <c r="P154" i="23"/>
  <c r="N152" i="23"/>
  <c r="I152" i="23"/>
  <c r="K150" i="23"/>
  <c r="J148" i="23"/>
  <c r="M146" i="23"/>
  <c r="K145" i="23"/>
  <c r="L144" i="23"/>
  <c r="L143" i="23"/>
  <c r="K142" i="23"/>
  <c r="K141" i="23"/>
  <c r="J141" i="23"/>
  <c r="O141" i="23"/>
  <c r="P141" i="23"/>
  <c r="O138" i="23"/>
  <c r="P138" i="23"/>
  <c r="L135" i="23"/>
  <c r="O134" i="23"/>
  <c r="O133" i="23"/>
  <c r="N133" i="23"/>
  <c r="P133" i="23"/>
  <c r="L131" i="23"/>
  <c r="K130" i="23"/>
  <c r="K129" i="23"/>
  <c r="N129" i="23"/>
  <c r="N128" i="23"/>
  <c r="J128" i="23"/>
  <c r="I128" i="23"/>
  <c r="O128" i="23"/>
  <c r="O126" i="23"/>
  <c r="N126" i="23"/>
  <c r="P126" i="23"/>
  <c r="N122" i="23"/>
  <c r="K122" i="23"/>
  <c r="O121" i="23"/>
  <c r="N121" i="23"/>
  <c r="I120" i="23"/>
  <c r="N119" i="23"/>
  <c r="O118" i="23"/>
  <c r="J118" i="23"/>
  <c r="I118" i="23"/>
  <c r="N118" i="23"/>
  <c r="P118" i="23"/>
  <c r="J115" i="23"/>
  <c r="O114" i="23"/>
  <c r="N114" i="23"/>
  <c r="P114" i="23"/>
  <c r="N113" i="23"/>
  <c r="N112" i="23"/>
  <c r="M111" i="23"/>
  <c r="O110" i="23"/>
  <c r="M109" i="23"/>
  <c r="M108" i="23"/>
  <c r="P108" i="23"/>
  <c r="L107" i="23"/>
  <c r="I105" i="23"/>
  <c r="O105" i="23"/>
  <c r="P103" i="23"/>
  <c r="K102" i="23"/>
  <c r="J102" i="23"/>
  <c r="I102" i="23"/>
  <c r="N102" i="23"/>
  <c r="P102" i="23"/>
  <c r="I101" i="23"/>
  <c r="I100" i="23"/>
  <c r="J99" i="23"/>
  <c r="K98" i="23"/>
  <c r="J98" i="23"/>
  <c r="I98" i="23"/>
  <c r="N98" i="23"/>
  <c r="P98" i="23"/>
  <c r="O96" i="23"/>
  <c r="K94" i="23"/>
  <c r="K93" i="23"/>
  <c r="J93" i="23"/>
  <c r="O93" i="23"/>
  <c r="P93" i="23"/>
  <c r="I89" i="23"/>
  <c r="N89" i="23"/>
  <c r="P89" i="23"/>
  <c r="P87" i="23"/>
  <c r="K86" i="23"/>
  <c r="O86" i="23"/>
  <c r="N85" i="23"/>
  <c r="M83" i="23"/>
  <c r="K82" i="23"/>
  <c r="O82" i="23"/>
  <c r="P82" i="23"/>
  <c r="N81" i="23"/>
  <c r="N80" i="23"/>
  <c r="I79" i="23"/>
  <c r="K78" i="23"/>
  <c r="O77" i="23"/>
  <c r="J76" i="23"/>
  <c r="I76" i="23"/>
  <c r="O76" i="23"/>
  <c r="I75" i="23"/>
  <c r="M74" i="23"/>
  <c r="K74" i="23"/>
  <c r="O70" i="23"/>
  <c r="N69" i="23"/>
  <c r="M67" i="23"/>
  <c r="K65" i="23"/>
  <c r="N65" i="23"/>
  <c r="N64" i="23"/>
  <c r="J64" i="23"/>
  <c r="I64" i="23"/>
  <c r="O64" i="23"/>
  <c r="P62" i="23"/>
  <c r="J61" i="23"/>
  <c r="I61" i="23"/>
  <c r="N61" i="23"/>
  <c r="J58" i="23"/>
  <c r="O56" i="23"/>
  <c r="J53" i="23"/>
  <c r="I53" i="23"/>
  <c r="J52" i="23"/>
  <c r="K51" i="23"/>
  <c r="N50" i="23"/>
  <c r="N49" i="23"/>
  <c r="J48" i="23"/>
  <c r="I48" i="23"/>
  <c r="O48" i="23"/>
  <c r="I47" i="23"/>
  <c r="M46" i="23"/>
  <c r="P46" i="23"/>
  <c r="O45" i="23"/>
  <c r="I45" i="23"/>
  <c r="P45" i="23"/>
  <c r="N44" i="23"/>
  <c r="M43" i="23"/>
  <c r="M42" i="23"/>
  <c r="P42" i="23"/>
  <c r="N40" i="23"/>
  <c r="I40" i="23"/>
  <c r="O40" i="23"/>
  <c r="J39" i="23"/>
  <c r="I39" i="23"/>
  <c r="O39" i="23"/>
  <c r="I38" i="23"/>
  <c r="N37" i="23"/>
  <c r="K36" i="23"/>
  <c r="I35" i="23"/>
  <c r="O35" i="23"/>
  <c r="N34" i="23"/>
  <c r="I34" i="23"/>
  <c r="K32" i="23"/>
  <c r="N31" i="23"/>
  <c r="I31" i="23"/>
  <c r="O31" i="23"/>
  <c r="O30" i="23"/>
  <c r="I30" i="23"/>
  <c r="N29" i="23"/>
  <c r="N26" i="23"/>
  <c r="J26" i="23"/>
  <c r="I26" i="23"/>
  <c r="O24" i="23"/>
  <c r="P20" i="23"/>
  <c r="I18" i="23"/>
  <c r="K16" i="23"/>
  <c r="O16" i="23"/>
  <c r="P16" i="23"/>
  <c r="N14" i="23"/>
  <c r="I14" i="23"/>
  <c r="K12" i="23"/>
  <c r="O12" i="23"/>
  <c r="P12" i="23"/>
  <c r="O10" i="23"/>
  <c r="K8" i="23"/>
  <c r="J6" i="23"/>
  <c r="Q6" i="23"/>
  <c r="H5" i="23"/>
  <c r="G5" i="23"/>
  <c r="D5" i="23"/>
  <c r="C5" i="23"/>
  <c r="B5" i="23"/>
  <c r="A1" i="23"/>
  <c r="I202" i="22"/>
  <c r="P202" i="22"/>
  <c r="O201" i="22"/>
  <c r="O200" i="22"/>
  <c r="O199" i="22"/>
  <c r="J199" i="22"/>
  <c r="N199" i="22"/>
  <c r="L198" i="22"/>
  <c r="O195" i="22"/>
  <c r="J192" i="22"/>
  <c r="P192" i="22"/>
  <c r="K188" i="22"/>
  <c r="J186" i="22"/>
  <c r="M185" i="22"/>
  <c r="M183" i="22"/>
  <c r="K181" i="22"/>
  <c r="I180" i="22"/>
  <c r="P179" i="22"/>
  <c r="I178" i="22"/>
  <c r="M177" i="22"/>
  <c r="K176" i="22"/>
  <c r="O176" i="22"/>
  <c r="P176" i="22"/>
  <c r="N175" i="22"/>
  <c r="J171" i="22"/>
  <c r="I170" i="22"/>
  <c r="K166" i="22"/>
  <c r="P166" i="22"/>
  <c r="L161" i="22"/>
  <c r="M161" i="22"/>
  <c r="M158" i="22"/>
  <c r="M157" i="22"/>
  <c r="L157" i="22"/>
  <c r="M153" i="22"/>
  <c r="P151" i="22"/>
  <c r="P150" i="22"/>
  <c r="I148" i="22"/>
  <c r="P147" i="22"/>
  <c r="P146" i="22"/>
  <c r="N145" i="22"/>
  <c r="L143" i="22"/>
  <c r="N135" i="22"/>
  <c r="O131" i="22"/>
  <c r="L131" i="22"/>
  <c r="K127" i="22"/>
  <c r="K124" i="22"/>
  <c r="N123" i="22"/>
  <c r="J119" i="22"/>
  <c r="P118" i="22"/>
  <c r="N117" i="22"/>
  <c r="M115" i="22"/>
  <c r="J115" i="22"/>
  <c r="N115" i="22"/>
  <c r="P115" i="22"/>
  <c r="M114" i="22"/>
  <c r="N113" i="22"/>
  <c r="I113" i="22"/>
  <c r="N112" i="22"/>
  <c r="N110" i="22"/>
  <c r="I108" i="22"/>
  <c r="O107" i="22"/>
  <c r="J104" i="22"/>
  <c r="I104" i="22"/>
  <c r="N104" i="22"/>
  <c r="P102" i="22"/>
  <c r="I101" i="22"/>
  <c r="N100" i="22"/>
  <c r="P99" i="22"/>
  <c r="N97" i="22"/>
  <c r="I97" i="22"/>
  <c r="N96" i="22"/>
  <c r="P94" i="22"/>
  <c r="N93" i="22"/>
  <c r="I93" i="22"/>
  <c r="O91" i="22"/>
  <c r="M90" i="22"/>
  <c r="P90" i="22"/>
  <c r="J89" i="22"/>
  <c r="J88" i="22"/>
  <c r="I88" i="22"/>
  <c r="N88" i="22"/>
  <c r="P87" i="22"/>
  <c r="N84" i="22"/>
  <c r="M83" i="22"/>
  <c r="J83" i="22"/>
  <c r="P78" i="22"/>
  <c r="N77" i="22"/>
  <c r="I77" i="22"/>
  <c r="O75" i="22"/>
  <c r="J73" i="22"/>
  <c r="N72" i="22"/>
  <c r="M71" i="22"/>
  <c r="J71" i="22"/>
  <c r="I71" i="22"/>
  <c r="N71" i="22"/>
  <c r="P71" i="22"/>
  <c r="M70" i="22"/>
  <c r="P70" i="22"/>
  <c r="I69" i="22"/>
  <c r="M67" i="22"/>
  <c r="N67" i="22"/>
  <c r="P67" i="22"/>
  <c r="N65" i="22"/>
  <c r="I65" i="22"/>
  <c r="P65" i="22"/>
  <c r="J64" i="22"/>
  <c r="N62" i="22"/>
  <c r="P62" i="22"/>
  <c r="J61" i="22"/>
  <c r="J60" i="22"/>
  <c r="M58" i="22"/>
  <c r="N57" i="22"/>
  <c r="I57" i="22"/>
  <c r="M57" i="22"/>
  <c r="P57" i="22"/>
  <c r="I56" i="22"/>
  <c r="M55" i="22"/>
  <c r="P55" i="22"/>
  <c r="J54" i="22"/>
  <c r="I53" i="22"/>
  <c r="K52" i="22"/>
  <c r="K50" i="22"/>
  <c r="K48" i="22"/>
  <c r="J46" i="22"/>
  <c r="I45" i="22"/>
  <c r="P44" i="22"/>
  <c r="K43" i="22"/>
  <c r="K42" i="22"/>
  <c r="P42" i="22"/>
  <c r="K41" i="22"/>
  <c r="K40" i="22"/>
  <c r="K39" i="22"/>
  <c r="K38" i="22"/>
  <c r="I37" i="22"/>
  <c r="K36" i="22"/>
  <c r="J35" i="22"/>
  <c r="M33" i="22"/>
  <c r="L31" i="22"/>
  <c r="K30" i="22"/>
  <c r="I29" i="22"/>
  <c r="K28" i="22"/>
  <c r="K27" i="22"/>
  <c r="M25" i="22"/>
  <c r="K24" i="22"/>
  <c r="P23" i="22"/>
  <c r="J22" i="22"/>
  <c r="M22" i="22"/>
  <c r="K21" i="22"/>
  <c r="J21" i="22"/>
  <c r="K20" i="22"/>
  <c r="M20" i="22"/>
  <c r="J19" i="22"/>
  <c r="K18" i="22"/>
  <c r="J18" i="22"/>
  <c r="K17" i="22"/>
  <c r="J17" i="22"/>
  <c r="K16" i="22"/>
  <c r="J15" i="22"/>
  <c r="P14" i="22"/>
  <c r="K13" i="22"/>
  <c r="J13" i="22"/>
  <c r="O10" i="22"/>
  <c r="J7" i="22"/>
  <c r="H5" i="22"/>
  <c r="G5" i="22"/>
  <c r="D5" i="22"/>
  <c r="C5" i="22"/>
  <c r="B5" i="22"/>
  <c r="A1" i="22"/>
  <c r="B6" i="1"/>
  <c r="M3" i="1"/>
  <c r="L3" i="1"/>
  <c r="K3" i="1"/>
  <c r="J3" i="1"/>
  <c r="I3" i="1"/>
  <c r="C3" i="1"/>
  <c r="H3" i="1"/>
  <c r="G3" i="1"/>
  <c r="F3" i="1"/>
  <c r="E3" i="1"/>
  <c r="D3" i="1"/>
  <c r="A1" i="20"/>
  <c r="B5" i="20"/>
  <c r="C5" i="20"/>
  <c r="D5" i="20"/>
  <c r="G5" i="20"/>
  <c r="H5" i="20"/>
  <c r="P24" i="1"/>
  <c r="G12" i="17"/>
  <c r="G13" i="17" s="1"/>
  <c r="G14" i="17" s="1"/>
  <c r="G15" i="17" s="1"/>
  <c r="G16" i="17" s="1"/>
  <c r="G17" i="17" s="1"/>
  <c r="G18" i="17" s="1"/>
  <c r="G19" i="17" s="1"/>
  <c r="G20" i="17" s="1"/>
  <c r="G21" i="17" s="1"/>
  <c r="G22" i="17" s="1"/>
  <c r="G23" i="17" s="1"/>
  <c r="G24" i="17" s="1"/>
  <c r="G25" i="17" s="1"/>
  <c r="G26" i="17" s="1"/>
  <c r="G27" i="17" s="1"/>
  <c r="G28" i="17" s="1"/>
  <c r="G29" i="17" s="1"/>
  <c r="G30" i="17" s="1"/>
  <c r="G31" i="17" s="1"/>
  <c r="G32" i="17" s="1"/>
  <c r="G33" i="17" s="1"/>
  <c r="G34" i="17" s="1"/>
  <c r="G35" i="17" s="1"/>
  <c r="G36" i="17" s="1"/>
  <c r="G37" i="17" s="1"/>
  <c r="G38" i="17" s="1"/>
  <c r="G39" i="17" s="1"/>
  <c r="G40" i="17" s="1"/>
  <c r="G41" i="17" s="1"/>
  <c r="G42" i="17" s="1"/>
  <c r="G43" i="17" s="1"/>
  <c r="G44" i="17" s="1"/>
  <c r="G45" i="17" s="1"/>
  <c r="G46" i="17" s="1"/>
  <c r="G47" i="17" s="1"/>
  <c r="G48" i="17" s="1"/>
  <c r="G49" i="17" s="1"/>
  <c r="G50" i="17" s="1"/>
  <c r="G51" i="17" s="1"/>
  <c r="G52" i="17" s="1"/>
  <c r="P2" i="1"/>
  <c r="U5" i="1"/>
  <c r="U20" i="1"/>
  <c r="U29" i="1"/>
  <c r="P34" i="1"/>
  <c r="P35" i="1"/>
  <c r="I7" i="34"/>
  <c r="N7" i="34"/>
  <c r="M7" i="34"/>
  <c r="J7" i="34"/>
  <c r="O7" i="34"/>
  <c r="K7" i="33"/>
  <c r="Q7" i="33"/>
  <c r="M7" i="33"/>
  <c r="I7" i="33"/>
  <c r="N7" i="33"/>
  <c r="O7" i="32"/>
  <c r="I7" i="32"/>
  <c r="P7" i="32"/>
  <c r="K7" i="32"/>
  <c r="Q7" i="32"/>
  <c r="P6" i="32"/>
  <c r="K6" i="32"/>
  <c r="Q6" i="32"/>
  <c r="O6" i="31"/>
  <c r="P6" i="31"/>
  <c r="Q7" i="30"/>
  <c r="O7" i="29"/>
  <c r="J7" i="29"/>
  <c r="O7" i="27"/>
  <c r="J7" i="27"/>
  <c r="K7" i="27"/>
  <c r="N7" i="27"/>
  <c r="O6" i="27"/>
  <c r="N7" i="26"/>
  <c r="I7" i="26"/>
  <c r="Q7" i="26"/>
  <c r="J7" i="26"/>
  <c r="M7" i="25"/>
  <c r="I7" i="25"/>
  <c r="N7" i="25"/>
  <c r="J7" i="25"/>
  <c r="O7" i="25"/>
  <c r="M7" i="23"/>
  <c r="R6" i="23"/>
  <c r="I6" i="23"/>
  <c r="N6" i="23"/>
  <c r="O7" i="22"/>
  <c r="O167" i="34"/>
  <c r="L7" i="34"/>
  <c r="L11" i="34"/>
  <c r="L13" i="34"/>
  <c r="L19" i="34"/>
  <c r="L23" i="34"/>
  <c r="L27" i="34"/>
  <c r="L29" i="34"/>
  <c r="L37" i="34"/>
  <c r="L39" i="34"/>
  <c r="L43" i="34"/>
  <c r="L45" i="34"/>
  <c r="L47" i="34"/>
  <c r="L49" i="34"/>
  <c r="L52" i="34"/>
  <c r="L53" i="34"/>
  <c r="L54" i="34"/>
  <c r="L55" i="34"/>
  <c r="L56" i="34"/>
  <c r="L57" i="34"/>
  <c r="L58" i="34"/>
  <c r="L59" i="34"/>
  <c r="L60" i="34"/>
  <c r="L61" i="34"/>
  <c r="L63" i="34"/>
  <c r="L65" i="34"/>
  <c r="L66" i="34"/>
  <c r="L68" i="34"/>
  <c r="L69" i="34"/>
  <c r="L70" i="34"/>
  <c r="L71" i="34"/>
  <c r="L72" i="34"/>
  <c r="L73" i="34"/>
  <c r="L74" i="34"/>
  <c r="L75" i="34"/>
  <c r="L76" i="34"/>
  <c r="L77" i="34"/>
  <c r="L78" i="34"/>
  <c r="L81" i="34"/>
  <c r="L82" i="34"/>
  <c r="L84" i="34"/>
  <c r="L85" i="34"/>
  <c r="L87" i="34"/>
  <c r="L88" i="34"/>
  <c r="L89" i="34"/>
  <c r="L90" i="34"/>
  <c r="L91" i="34"/>
  <c r="Q95" i="34"/>
  <c r="M95" i="34"/>
  <c r="I95" i="34"/>
  <c r="N95" i="34"/>
  <c r="K97" i="34"/>
  <c r="Q99" i="34"/>
  <c r="M99" i="34"/>
  <c r="I99" i="34"/>
  <c r="N99" i="34"/>
  <c r="L100" i="34"/>
  <c r="N164" i="34"/>
  <c r="M164" i="34"/>
  <c r="I164" i="34"/>
  <c r="P164" i="34"/>
  <c r="N168" i="34"/>
  <c r="J168" i="34"/>
  <c r="Q168" i="34"/>
  <c r="M168" i="34"/>
  <c r="I168" i="34"/>
  <c r="O168" i="34"/>
  <c r="K168" i="34"/>
  <c r="P168" i="34"/>
  <c r="J172" i="34"/>
  <c r="N178" i="34"/>
  <c r="J178" i="34"/>
  <c r="Q178" i="34"/>
  <c r="M178" i="34"/>
  <c r="I178" i="34"/>
  <c r="O178" i="34"/>
  <c r="K178" i="34"/>
  <c r="P178" i="34"/>
  <c r="O183" i="34"/>
  <c r="N96" i="34"/>
  <c r="Q100" i="34"/>
  <c r="M100" i="34"/>
  <c r="I100" i="34"/>
  <c r="J171" i="34"/>
  <c r="M171" i="34"/>
  <c r="O171" i="34"/>
  <c r="P171" i="34"/>
  <c r="I93" i="34"/>
  <c r="N93" i="34"/>
  <c r="J100" i="34"/>
  <c r="O100" i="34"/>
  <c r="Q133" i="34"/>
  <c r="M133" i="34"/>
  <c r="K133" i="34"/>
  <c r="L141" i="34"/>
  <c r="M145" i="34"/>
  <c r="Q149" i="34"/>
  <c r="M149" i="34"/>
  <c r="K149" i="34"/>
  <c r="Q153" i="34"/>
  <c r="M153" i="34"/>
  <c r="I153" i="34"/>
  <c r="P153" i="34"/>
  <c r="K153" i="34"/>
  <c r="L153" i="34"/>
  <c r="Q157" i="34"/>
  <c r="M157" i="34"/>
  <c r="I157" i="34"/>
  <c r="P157" i="34"/>
  <c r="K157" i="34"/>
  <c r="L157" i="34"/>
  <c r="Q162" i="34"/>
  <c r="M162" i="34"/>
  <c r="K162" i="34"/>
  <c r="P162" i="34"/>
  <c r="N166" i="34"/>
  <c r="J166" i="34"/>
  <c r="Q166" i="34"/>
  <c r="M166" i="34"/>
  <c r="I166" i="34"/>
  <c r="O166" i="34"/>
  <c r="K166" i="34"/>
  <c r="P166" i="34"/>
  <c r="N170" i="34"/>
  <c r="J170" i="34"/>
  <c r="Q170" i="34"/>
  <c r="M170" i="34"/>
  <c r="I170" i="34"/>
  <c r="O170" i="34"/>
  <c r="K170" i="34"/>
  <c r="P170" i="34"/>
  <c r="P174" i="34"/>
  <c r="N177" i="34"/>
  <c r="Q177" i="34"/>
  <c r="I177" i="34"/>
  <c r="K177" i="34"/>
  <c r="L177" i="34"/>
  <c r="N100" i="34"/>
  <c r="N163" i="34"/>
  <c r="Q163" i="34"/>
  <c r="I163" i="34"/>
  <c r="K163" i="34"/>
  <c r="J93" i="34"/>
  <c r="O93" i="34"/>
  <c r="O97" i="34"/>
  <c r="Q98" i="34"/>
  <c r="N98" i="34"/>
  <c r="K100" i="34"/>
  <c r="P100" i="34"/>
  <c r="Q134" i="34"/>
  <c r="M134" i="34"/>
  <c r="I134" i="34"/>
  <c r="O134" i="34"/>
  <c r="J134" i="34"/>
  <c r="P134" i="34"/>
  <c r="K134" i="34"/>
  <c r="Q138" i="34"/>
  <c r="M138" i="34"/>
  <c r="I138" i="34"/>
  <c r="O138" i="34"/>
  <c r="J138" i="34"/>
  <c r="P138" i="34"/>
  <c r="K138" i="34"/>
  <c r="Q142" i="34"/>
  <c r="M142" i="34"/>
  <c r="I142" i="34"/>
  <c r="O142" i="34"/>
  <c r="J142" i="34"/>
  <c r="P142" i="34"/>
  <c r="K142" i="34"/>
  <c r="J145" i="34"/>
  <c r="Q146" i="34"/>
  <c r="M146" i="34"/>
  <c r="I146" i="34"/>
  <c r="O146" i="34"/>
  <c r="J146" i="34"/>
  <c r="P146" i="34"/>
  <c r="K146" i="34"/>
  <c r="J149" i="34"/>
  <c r="Q150" i="34"/>
  <c r="M150" i="34"/>
  <c r="I150" i="34"/>
  <c r="O150" i="34"/>
  <c r="J150" i="34"/>
  <c r="P150" i="34"/>
  <c r="K150" i="34"/>
  <c r="J153" i="34"/>
  <c r="O154" i="34"/>
  <c r="K154" i="34"/>
  <c r="J157" i="34"/>
  <c r="M158" i="34"/>
  <c r="J158" i="34"/>
  <c r="N161" i="34"/>
  <c r="J161" i="34"/>
  <c r="Q161" i="34"/>
  <c r="M161" i="34"/>
  <c r="I161" i="34"/>
  <c r="O161" i="34"/>
  <c r="K161" i="34"/>
  <c r="P161" i="34"/>
  <c r="L162" i="34"/>
  <c r="P165" i="34"/>
  <c r="L166" i="34"/>
  <c r="O169" i="34"/>
  <c r="L170" i="34"/>
  <c r="J173" i="34"/>
  <c r="I101" i="34"/>
  <c r="M101" i="34"/>
  <c r="Q101" i="34"/>
  <c r="I102" i="34"/>
  <c r="M102" i="34"/>
  <c r="Q102" i="34"/>
  <c r="I103" i="34"/>
  <c r="Q103" i="34"/>
  <c r="I104" i="34"/>
  <c r="M104" i="34"/>
  <c r="Q104" i="34"/>
  <c r="I105" i="34"/>
  <c r="M105" i="34"/>
  <c r="Q105" i="34"/>
  <c r="I106" i="34"/>
  <c r="M106" i="34"/>
  <c r="Q106" i="34"/>
  <c r="I107" i="34"/>
  <c r="Q107" i="34"/>
  <c r="I108" i="34"/>
  <c r="M108" i="34"/>
  <c r="Q108" i="34"/>
  <c r="I109" i="34"/>
  <c r="M109" i="34"/>
  <c r="Q109" i="34"/>
  <c r="I110" i="34"/>
  <c r="M110" i="34"/>
  <c r="Q110" i="34"/>
  <c r="I111" i="34"/>
  <c r="Q111" i="34"/>
  <c r="I112" i="34"/>
  <c r="M112" i="34"/>
  <c r="Q112" i="34"/>
  <c r="I113" i="34"/>
  <c r="M113" i="34"/>
  <c r="Q113" i="34"/>
  <c r="I114" i="34"/>
  <c r="M114" i="34"/>
  <c r="Q114" i="34"/>
  <c r="I115" i="34"/>
  <c r="Q115" i="34"/>
  <c r="I116" i="34"/>
  <c r="M116" i="34"/>
  <c r="Q116" i="34"/>
  <c r="I117" i="34"/>
  <c r="M117" i="34"/>
  <c r="Q117" i="34"/>
  <c r="I118" i="34"/>
  <c r="M118" i="34"/>
  <c r="Q118" i="34"/>
  <c r="I119" i="34"/>
  <c r="Q119" i="34"/>
  <c r="I120" i="34"/>
  <c r="M120" i="34"/>
  <c r="Q120" i="34"/>
  <c r="I121" i="34"/>
  <c r="M121" i="34"/>
  <c r="Q121" i="34"/>
  <c r="I122" i="34"/>
  <c r="M122" i="34"/>
  <c r="Q122" i="34"/>
  <c r="I123" i="34"/>
  <c r="M123" i="34"/>
  <c r="Q123" i="34"/>
  <c r="M124" i="34"/>
  <c r="I125" i="34"/>
  <c r="Q125" i="34"/>
  <c r="I126" i="34"/>
  <c r="M126" i="34"/>
  <c r="I127" i="34"/>
  <c r="M127" i="34"/>
  <c r="Q127" i="34"/>
  <c r="M128" i="34"/>
  <c r="Q128" i="34"/>
  <c r="I129" i="34"/>
  <c r="M129" i="34"/>
  <c r="Q129" i="34"/>
  <c r="I130" i="34"/>
  <c r="M130" i="34"/>
  <c r="Q130" i="34"/>
  <c r="J131" i="34"/>
  <c r="Q132" i="34"/>
  <c r="M132" i="34"/>
  <c r="I132" i="34"/>
  <c r="N132" i="34"/>
  <c r="J135" i="34"/>
  <c r="Q136" i="34"/>
  <c r="M136" i="34"/>
  <c r="I136" i="34"/>
  <c r="N136" i="34"/>
  <c r="J139" i="34"/>
  <c r="Q140" i="34"/>
  <c r="M140" i="34"/>
  <c r="I140" i="34"/>
  <c r="N140" i="34"/>
  <c r="J143" i="34"/>
  <c r="Q144" i="34"/>
  <c r="M144" i="34"/>
  <c r="I144" i="34"/>
  <c r="N144" i="34"/>
  <c r="J147" i="34"/>
  <c r="Q148" i="34"/>
  <c r="M148" i="34"/>
  <c r="I148" i="34"/>
  <c r="N148" i="34"/>
  <c r="J151" i="34"/>
  <c r="Q152" i="34"/>
  <c r="M152" i="34"/>
  <c r="I152" i="34"/>
  <c r="N152" i="34"/>
  <c r="J155" i="34"/>
  <c r="Q156" i="34"/>
  <c r="M156" i="34"/>
  <c r="I156" i="34"/>
  <c r="N156" i="34"/>
  <c r="N175" i="34"/>
  <c r="Q175" i="34"/>
  <c r="I175" i="34"/>
  <c r="K175" i="34"/>
  <c r="N179" i="34"/>
  <c r="J179" i="34"/>
  <c r="Q179" i="34"/>
  <c r="M179" i="34"/>
  <c r="I179" i="34"/>
  <c r="O179" i="34"/>
  <c r="K179" i="34"/>
  <c r="P179"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5" i="34"/>
  <c r="L126" i="34"/>
  <c r="L127" i="34"/>
  <c r="L129" i="34"/>
  <c r="L130" i="34"/>
  <c r="Q131" i="34"/>
  <c r="M131" i="34"/>
  <c r="I131" i="34"/>
  <c r="N131" i="34"/>
  <c r="Q135" i="34"/>
  <c r="M135" i="34"/>
  <c r="I135" i="34"/>
  <c r="N135" i="34"/>
  <c r="Q139" i="34"/>
  <c r="M139" i="34"/>
  <c r="I139" i="34"/>
  <c r="N139" i="34"/>
  <c r="Q143" i="34"/>
  <c r="M143" i="34"/>
  <c r="I143" i="34"/>
  <c r="N143" i="34"/>
  <c r="Q151" i="34"/>
  <c r="M151" i="34"/>
  <c r="I151" i="34"/>
  <c r="N151" i="34"/>
  <c r="Q155" i="34"/>
  <c r="M155" i="34"/>
  <c r="I155" i="34"/>
  <c r="N155" i="34"/>
  <c r="M159" i="34"/>
  <c r="N176" i="34"/>
  <c r="I176" i="34"/>
  <c r="O180" i="34"/>
  <c r="J180" i="34"/>
  <c r="N160" i="34"/>
  <c r="J160" i="34"/>
  <c r="Q160" i="34"/>
  <c r="M160" i="34"/>
  <c r="I160" i="34"/>
  <c r="O160" i="34"/>
  <c r="N187" i="34"/>
  <c r="J187" i="34"/>
  <c r="P187" i="34"/>
  <c r="K187" i="34"/>
  <c r="O187" i="34"/>
  <c r="I187" i="34"/>
  <c r="Q187" i="34"/>
  <c r="L187" i="34"/>
  <c r="I181" i="34"/>
  <c r="O181" i="34"/>
  <c r="N182" i="34"/>
  <c r="J182" i="34"/>
  <c r="M182" i="34"/>
  <c r="K184" i="34"/>
  <c r="I185" i="34"/>
  <c r="O185" i="34"/>
  <c r="N186" i="34"/>
  <c r="L181" i="34"/>
  <c r="K182" i="34"/>
  <c r="P182" i="34"/>
  <c r="N184" i="34"/>
  <c r="J184" i="34"/>
  <c r="M184" i="34"/>
  <c r="L185" i="34"/>
  <c r="K186" i="34"/>
  <c r="P186" i="34"/>
  <c r="N181" i="34"/>
  <c r="J181" i="34"/>
  <c r="M181" i="34"/>
  <c r="L182" i="34"/>
  <c r="Q182" i="34"/>
  <c r="I184" i="34"/>
  <c r="O184" i="34"/>
  <c r="N185" i="34"/>
  <c r="J185" i="34"/>
  <c r="M185" i="34"/>
  <c r="N189" i="34"/>
  <c r="J189" i="34"/>
  <c r="P189" i="34"/>
  <c r="M189" i="34"/>
  <c r="L191" i="34"/>
  <c r="P192" i="34"/>
  <c r="L194" i="34"/>
  <c r="P194" i="34"/>
  <c r="P195" i="34"/>
  <c r="P196" i="34"/>
  <c r="L198" i="34"/>
  <c r="P198" i="34"/>
  <c r="P200" i="34"/>
  <c r="P201" i="34"/>
  <c r="L203" i="34"/>
  <c r="P203" i="34"/>
  <c r="L205" i="34"/>
  <c r="P205" i="34"/>
  <c r="J191" i="34"/>
  <c r="N192" i="34"/>
  <c r="J194" i="34"/>
  <c r="N194" i="34"/>
  <c r="N195" i="34"/>
  <c r="N196" i="34"/>
  <c r="J198" i="34"/>
  <c r="N198" i="34"/>
  <c r="N199" i="34"/>
  <c r="N200" i="34"/>
  <c r="N201" i="34"/>
  <c r="N202" i="34"/>
  <c r="J203" i="34"/>
  <c r="N203" i="34"/>
  <c r="J205" i="34"/>
  <c r="N205" i="34"/>
  <c r="K201" i="34"/>
  <c r="K203" i="34"/>
  <c r="K205" i="34"/>
  <c r="O102" i="33"/>
  <c r="K102" i="33"/>
  <c r="M104" i="33"/>
  <c r="O108" i="33"/>
  <c r="K108" i="33"/>
  <c r="O110" i="33"/>
  <c r="N140" i="33"/>
  <c r="J140" i="33"/>
  <c r="O140" i="33"/>
  <c r="I140" i="33"/>
  <c r="M140" i="33"/>
  <c r="N143" i="33"/>
  <c r="J143" i="33"/>
  <c r="P143" i="33"/>
  <c r="K143" i="33"/>
  <c r="Q143" i="33"/>
  <c r="I143" i="33"/>
  <c r="N150" i="33"/>
  <c r="J150" i="33"/>
  <c r="Q150" i="33"/>
  <c r="L150" i="33"/>
  <c r="K150" i="33"/>
  <c r="P150" i="33"/>
  <c r="P162" i="33"/>
  <c r="N205" i="33"/>
  <c r="J205" i="33"/>
  <c r="O205" i="33"/>
  <c r="I205" i="33"/>
  <c r="M205" i="33"/>
  <c r="P205" i="33"/>
  <c r="L205" i="33"/>
  <c r="I98" i="33"/>
  <c r="N102" i="33"/>
  <c r="I104" i="33"/>
  <c r="I106" i="33"/>
  <c r="N106" i="33"/>
  <c r="N108" i="33"/>
  <c r="N138" i="33"/>
  <c r="J138" i="33"/>
  <c r="Q138" i="33"/>
  <c r="L138" i="33"/>
  <c r="P138" i="33"/>
  <c r="I138" i="33"/>
  <c r="K140" i="33"/>
  <c r="O144" i="33"/>
  <c r="I144" i="33"/>
  <c r="Q156" i="33"/>
  <c r="I162" i="33"/>
  <c r="K205" i="33"/>
  <c r="L7" i="33"/>
  <c r="L8" i="33"/>
  <c r="L9" i="33"/>
  <c r="L12" i="33"/>
  <c r="L13" i="33"/>
  <c r="L14" i="33"/>
  <c r="L15" i="33"/>
  <c r="L16" i="33"/>
  <c r="L17" i="33"/>
  <c r="L18" i="33"/>
  <c r="L19" i="33"/>
  <c r="L20" i="33"/>
  <c r="L21" i="33"/>
  <c r="L22" i="33"/>
  <c r="L23" i="33"/>
  <c r="L25" i="33"/>
  <c r="L30" i="33"/>
  <c r="L31" i="33"/>
  <c r="L32" i="33"/>
  <c r="L33" i="33"/>
  <c r="L34" i="33"/>
  <c r="L35" i="33"/>
  <c r="L36" i="33"/>
  <c r="L37" i="33"/>
  <c r="L38" i="33"/>
  <c r="L39" i="33"/>
  <c r="L43" i="33"/>
  <c r="L46" i="33"/>
  <c r="L47" i="33"/>
  <c r="L48" i="33"/>
  <c r="L49" i="33"/>
  <c r="L51" i="33"/>
  <c r="L52" i="33"/>
  <c r="L53" i="33"/>
  <c r="L54" i="33"/>
  <c r="L58" i="33"/>
  <c r="L59" i="33"/>
  <c r="L60" i="33"/>
  <c r="L61" i="33"/>
  <c r="L62" i="33"/>
  <c r="L65" i="33"/>
  <c r="L66" i="33"/>
  <c r="L68" i="33"/>
  <c r="L69" i="33"/>
  <c r="L70" i="33"/>
  <c r="L71" i="33"/>
  <c r="L72" i="33"/>
  <c r="L73" i="33"/>
  <c r="L75" i="33"/>
  <c r="L77" i="33"/>
  <c r="L78" i="33"/>
  <c r="L79" i="33"/>
  <c r="L80" i="33"/>
  <c r="L81" i="33"/>
  <c r="L83" i="33"/>
  <c r="L84" i="33"/>
  <c r="L85" i="33"/>
  <c r="L86" i="33"/>
  <c r="L88" i="33"/>
  <c r="L89" i="33"/>
  <c r="L90" i="33"/>
  <c r="L91" i="33"/>
  <c r="L92" i="33"/>
  <c r="L94" i="33"/>
  <c r="L95" i="33"/>
  <c r="I97" i="33"/>
  <c r="I99" i="33"/>
  <c r="I101" i="33"/>
  <c r="L102" i="33"/>
  <c r="Q102" i="33"/>
  <c r="L104" i="33"/>
  <c r="L106" i="33"/>
  <c r="I107" i="33"/>
  <c r="L108" i="33"/>
  <c r="Q108" i="33"/>
  <c r="L110" i="33"/>
  <c r="I111" i="33"/>
  <c r="I121" i="33"/>
  <c r="I127" i="33"/>
  <c r="N134" i="33"/>
  <c r="J134" i="33"/>
  <c r="Q134" i="33"/>
  <c r="L134" i="33"/>
  <c r="K134" i="33"/>
  <c r="P134" i="33"/>
  <c r="M138" i="33"/>
  <c r="P140" i="33"/>
  <c r="O143" i="33"/>
  <c r="M144" i="33"/>
  <c r="N146" i="33"/>
  <c r="J146" i="33"/>
  <c r="Q146" i="33"/>
  <c r="L146" i="33"/>
  <c r="M146" i="33"/>
  <c r="P146" i="33"/>
  <c r="N148" i="33"/>
  <c r="J148" i="33"/>
  <c r="O148" i="33"/>
  <c r="I148" i="33"/>
  <c r="Q148" i="33"/>
  <c r="K148" i="33"/>
  <c r="O150" i="33"/>
  <c r="N155" i="33"/>
  <c r="J155" i="33"/>
  <c r="P155" i="33"/>
  <c r="K155" i="33"/>
  <c r="L155" i="33"/>
  <c r="Q155" i="33"/>
  <c r="N193" i="33"/>
  <c r="J193" i="33"/>
  <c r="O193" i="33"/>
  <c r="I193" i="33"/>
  <c r="L193" i="33"/>
  <c r="P193" i="33"/>
  <c r="Q193" i="33"/>
  <c r="K98" i="33"/>
  <c r="M102" i="33"/>
  <c r="O104" i="33"/>
  <c r="K104" i="33"/>
  <c r="O106" i="33"/>
  <c r="K106" i="33"/>
  <c r="M106" i="33"/>
  <c r="M108" i="33"/>
  <c r="M110" i="33"/>
  <c r="Q140" i="33"/>
  <c r="N162" i="33"/>
  <c r="J162" i="33"/>
  <c r="Q162" i="33"/>
  <c r="L162" i="33"/>
  <c r="M162" i="33"/>
  <c r="N184" i="33"/>
  <c r="J184" i="33"/>
  <c r="P184" i="33"/>
  <c r="K184" i="33"/>
  <c r="M184" i="33"/>
  <c r="O184" i="33"/>
  <c r="Q184" i="33"/>
  <c r="N203" i="33"/>
  <c r="J203" i="33"/>
  <c r="Q203" i="33"/>
  <c r="L203" i="33"/>
  <c r="P203" i="33"/>
  <c r="I203" i="33"/>
  <c r="M203" i="33"/>
  <c r="N204" i="33"/>
  <c r="L204" i="33"/>
  <c r="I102" i="33"/>
  <c r="N104" i="33"/>
  <c r="I108" i="33"/>
  <c r="I110" i="33"/>
  <c r="N135" i="33"/>
  <c r="J135" i="33"/>
  <c r="P135" i="33"/>
  <c r="K135" i="33"/>
  <c r="M135" i="33"/>
  <c r="Q135" i="33"/>
  <c r="L143" i="33"/>
  <c r="I150" i="33"/>
  <c r="N156" i="33"/>
  <c r="J156" i="33"/>
  <c r="O156" i="33"/>
  <c r="I156" i="33"/>
  <c r="M156" i="33"/>
  <c r="N159" i="33"/>
  <c r="J159" i="33"/>
  <c r="P159" i="33"/>
  <c r="K159" i="33"/>
  <c r="Q159" i="33"/>
  <c r="I159" i="33"/>
  <c r="N197" i="33"/>
  <c r="J197" i="33"/>
  <c r="O197" i="33"/>
  <c r="I197" i="33"/>
  <c r="Q197" i="33"/>
  <c r="K197" i="33"/>
  <c r="L197" i="33"/>
  <c r="M204" i="33"/>
  <c r="O97" i="33"/>
  <c r="K97" i="33"/>
  <c r="M97" i="33"/>
  <c r="O99" i="33"/>
  <c r="O101" i="33"/>
  <c r="K101" i="33"/>
  <c r="M101" i="33"/>
  <c r="J102" i="33"/>
  <c r="P102" i="33"/>
  <c r="O103" i="33"/>
  <c r="J104" i="33"/>
  <c r="P104" i="33"/>
  <c r="M105" i="33"/>
  <c r="J106" i="33"/>
  <c r="P106" i="33"/>
  <c r="O107" i="33"/>
  <c r="K107" i="33"/>
  <c r="M107" i="33"/>
  <c r="J108" i="33"/>
  <c r="P108" i="33"/>
  <c r="O111" i="33"/>
  <c r="N111" i="33"/>
  <c r="K115" i="33"/>
  <c r="P115" i="33"/>
  <c r="K117" i="33"/>
  <c r="J119" i="33"/>
  <c r="O121" i="33"/>
  <c r="K121" i="33"/>
  <c r="P121" i="33"/>
  <c r="J121" i="33"/>
  <c r="N121" i="33"/>
  <c r="K123" i="33"/>
  <c r="P123" i="33"/>
  <c r="K125" i="33"/>
  <c r="O127" i="33"/>
  <c r="J127" i="33"/>
  <c r="N127" i="33"/>
  <c r="N130" i="33"/>
  <c r="J130" i="33"/>
  <c r="Q130" i="33"/>
  <c r="L130" i="33"/>
  <c r="M130" i="33"/>
  <c r="P130" i="33"/>
  <c r="N132" i="33"/>
  <c r="J132" i="33"/>
  <c r="O132" i="33"/>
  <c r="I132" i="33"/>
  <c r="Q132" i="33"/>
  <c r="K132" i="33"/>
  <c r="I135" i="33"/>
  <c r="K138" i="33"/>
  <c r="L140" i="33"/>
  <c r="M143" i="33"/>
  <c r="M150" i="33"/>
  <c r="N151" i="33"/>
  <c r="J151" i="33"/>
  <c r="P151" i="33"/>
  <c r="K151" i="33"/>
  <c r="M151" i="33"/>
  <c r="Q151" i="33"/>
  <c r="N154" i="33"/>
  <c r="J154" i="33"/>
  <c r="Q154" i="33"/>
  <c r="L154" i="33"/>
  <c r="P154" i="33"/>
  <c r="I154" i="33"/>
  <c r="K156" i="33"/>
  <c r="L159" i="33"/>
  <c r="J160" i="33"/>
  <c r="O160" i="33"/>
  <c r="Q160" i="33"/>
  <c r="K162" i="33"/>
  <c r="L184" i="33"/>
  <c r="M197" i="33"/>
  <c r="N200" i="33"/>
  <c r="J200" i="33"/>
  <c r="P200" i="33"/>
  <c r="K200" i="33"/>
  <c r="M200" i="33"/>
  <c r="L200" i="33"/>
  <c r="O200" i="33"/>
  <c r="O203" i="33"/>
  <c r="O204" i="33"/>
  <c r="Q205" i="33"/>
  <c r="O112" i="33"/>
  <c r="K112" i="33"/>
  <c r="M112" i="33"/>
  <c r="O114" i="33"/>
  <c r="K114" i="33"/>
  <c r="M114" i="33"/>
  <c r="O116" i="33"/>
  <c r="K116" i="33"/>
  <c r="M116" i="33"/>
  <c r="O118" i="33"/>
  <c r="K118" i="33"/>
  <c r="M118" i="33"/>
  <c r="O120" i="33"/>
  <c r="K120" i="33"/>
  <c r="M120" i="33"/>
  <c r="O122" i="33"/>
  <c r="M122" i="33"/>
  <c r="O124" i="33"/>
  <c r="K124" i="33"/>
  <c r="M124" i="33"/>
  <c r="O126" i="33"/>
  <c r="K126" i="33"/>
  <c r="M126" i="33"/>
  <c r="O128" i="33"/>
  <c r="K128" i="33"/>
  <c r="M128" i="33"/>
  <c r="N131" i="33"/>
  <c r="J131" i="33"/>
  <c r="P131" i="33"/>
  <c r="K131" i="33"/>
  <c r="O131" i="33"/>
  <c r="J136" i="33"/>
  <c r="J142" i="33"/>
  <c r="N147" i="33"/>
  <c r="J147" i="33"/>
  <c r="P147" i="33"/>
  <c r="K147" i="33"/>
  <c r="O147" i="33"/>
  <c r="J152" i="33"/>
  <c r="N158" i="33"/>
  <c r="J158" i="33"/>
  <c r="Q158" i="33"/>
  <c r="L158" i="33"/>
  <c r="O158" i="33"/>
  <c r="N163" i="33"/>
  <c r="J163" i="33"/>
  <c r="P163" i="33"/>
  <c r="K163" i="33"/>
  <c r="O163" i="33"/>
  <c r="N181" i="33"/>
  <c r="J181" i="33"/>
  <c r="O181" i="33"/>
  <c r="I181" i="33"/>
  <c r="Q181" i="33"/>
  <c r="K181" i="33"/>
  <c r="M181" i="33"/>
  <c r="N183" i="33"/>
  <c r="J183" i="33"/>
  <c r="Q183" i="33"/>
  <c r="L183" i="33"/>
  <c r="K183" i="33"/>
  <c r="I183" i="33"/>
  <c r="N187" i="33"/>
  <c r="J187" i="33"/>
  <c r="Q187" i="33"/>
  <c r="L187" i="33"/>
  <c r="P187" i="33"/>
  <c r="I187" i="33"/>
  <c r="O187" i="33"/>
  <c r="N188" i="33"/>
  <c r="J188" i="33"/>
  <c r="P188" i="33"/>
  <c r="K188" i="33"/>
  <c r="L188" i="33"/>
  <c r="M188" i="33"/>
  <c r="N133" i="33"/>
  <c r="J133" i="33"/>
  <c r="M133" i="33"/>
  <c r="N137" i="33"/>
  <c r="J137" i="33"/>
  <c r="M137" i="33"/>
  <c r="N141" i="33"/>
  <c r="J141" i="33"/>
  <c r="M141" i="33"/>
  <c r="N149" i="33"/>
  <c r="J149" i="33"/>
  <c r="M149" i="33"/>
  <c r="N153" i="33"/>
  <c r="J153" i="33"/>
  <c r="M153" i="33"/>
  <c r="N161" i="33"/>
  <c r="J161" i="33"/>
  <c r="M161" i="33"/>
  <c r="O165" i="33"/>
  <c r="K165" i="33"/>
  <c r="Q165" i="33"/>
  <c r="L165" i="33"/>
  <c r="N165" i="33"/>
  <c r="O166" i="33"/>
  <c r="K166" i="33"/>
  <c r="N166" i="33"/>
  <c r="I166" i="33"/>
  <c r="P166" i="33"/>
  <c r="O167" i="33"/>
  <c r="K167" i="33"/>
  <c r="Q167" i="33"/>
  <c r="L167" i="33"/>
  <c r="N167" i="33"/>
  <c r="O168" i="33"/>
  <c r="K168" i="33"/>
  <c r="N168" i="33"/>
  <c r="I168" i="33"/>
  <c r="P168" i="33"/>
  <c r="O169" i="33"/>
  <c r="K169" i="33"/>
  <c r="Q169" i="33"/>
  <c r="L169" i="33"/>
  <c r="N169" i="33"/>
  <c r="O170" i="33"/>
  <c r="K170" i="33"/>
  <c r="N170" i="33"/>
  <c r="I170" i="33"/>
  <c r="P170" i="33"/>
  <c r="O171" i="33"/>
  <c r="K171" i="33"/>
  <c r="Q171" i="33"/>
  <c r="L171" i="33"/>
  <c r="N171" i="33"/>
  <c r="O172" i="33"/>
  <c r="K172" i="33"/>
  <c r="N172" i="33"/>
  <c r="I172" i="33"/>
  <c r="P172" i="33"/>
  <c r="O173" i="33"/>
  <c r="K173" i="33"/>
  <c r="Q173" i="33"/>
  <c r="L173" i="33"/>
  <c r="N173" i="33"/>
  <c r="K174" i="33"/>
  <c r="O175" i="33"/>
  <c r="K175" i="33"/>
  <c r="Q175" i="33"/>
  <c r="L175" i="33"/>
  <c r="N175" i="33"/>
  <c r="O176" i="33"/>
  <c r="K176" i="33"/>
  <c r="N176" i="33"/>
  <c r="I176" i="33"/>
  <c r="P176" i="33"/>
  <c r="O177" i="33"/>
  <c r="K177" i="33"/>
  <c r="Q177" i="33"/>
  <c r="L177" i="33"/>
  <c r="N177" i="33"/>
  <c r="K178" i="33"/>
  <c r="O179" i="33"/>
  <c r="K179" i="33"/>
  <c r="Q179" i="33"/>
  <c r="L179" i="33"/>
  <c r="N179" i="33"/>
  <c r="N180" i="33"/>
  <c r="P180" i="33"/>
  <c r="K180" i="33"/>
  <c r="O180" i="33"/>
  <c r="I180" i="33"/>
  <c r="Q180" i="33"/>
  <c r="N189" i="33"/>
  <c r="J189" i="33"/>
  <c r="O189" i="33"/>
  <c r="I189" i="33"/>
  <c r="M189" i="33"/>
  <c r="Q189" i="33"/>
  <c r="N192" i="33"/>
  <c r="J192" i="33"/>
  <c r="P192" i="33"/>
  <c r="K192" i="33"/>
  <c r="Q192" i="33"/>
  <c r="I192" i="33"/>
  <c r="N199" i="33"/>
  <c r="J199" i="33"/>
  <c r="Q199" i="33"/>
  <c r="L199" i="33"/>
  <c r="K199" i="33"/>
  <c r="P199" i="33"/>
  <c r="N185" i="33"/>
  <c r="J185" i="33"/>
  <c r="O185" i="33"/>
  <c r="I185" i="33"/>
  <c r="P185" i="33"/>
  <c r="N191" i="33"/>
  <c r="J191" i="33"/>
  <c r="Q191" i="33"/>
  <c r="L191" i="33"/>
  <c r="O191" i="33"/>
  <c r="N196" i="33"/>
  <c r="J196" i="33"/>
  <c r="P196" i="33"/>
  <c r="K196" i="33"/>
  <c r="O196" i="33"/>
  <c r="N201" i="33"/>
  <c r="J201" i="33"/>
  <c r="O201" i="33"/>
  <c r="I201" i="33"/>
  <c r="P201" i="33"/>
  <c r="N182" i="33"/>
  <c r="J182" i="33"/>
  <c r="M182" i="33"/>
  <c r="N186" i="33"/>
  <c r="J186" i="33"/>
  <c r="M186" i="33"/>
  <c r="N190" i="33"/>
  <c r="J190" i="33"/>
  <c r="M190" i="33"/>
  <c r="N194" i="33"/>
  <c r="J194" i="33"/>
  <c r="M194" i="33"/>
  <c r="N198" i="33"/>
  <c r="J198" i="33"/>
  <c r="M198" i="33"/>
  <c r="N202" i="33"/>
  <c r="J202" i="33"/>
  <c r="M202" i="33"/>
  <c r="M16" i="32"/>
  <c r="N24" i="32"/>
  <c r="M24" i="32"/>
  <c r="P43" i="32"/>
  <c r="P45" i="32"/>
  <c r="P49" i="32"/>
  <c r="P51" i="32"/>
  <c r="N55" i="32"/>
  <c r="J55" i="32"/>
  <c r="Q55" i="32"/>
  <c r="M55" i="32"/>
  <c r="I55" i="32"/>
  <c r="P57" i="32"/>
  <c r="J59" i="32"/>
  <c r="P61" i="32"/>
  <c r="Q63" i="32"/>
  <c r="J119" i="32"/>
  <c r="Q119" i="32"/>
  <c r="N140" i="32"/>
  <c r="J140" i="32"/>
  <c r="O140" i="32"/>
  <c r="I140" i="32"/>
  <c r="L140" i="32"/>
  <c r="Q140" i="32"/>
  <c r="K140" i="32"/>
  <c r="I12" i="32"/>
  <c r="I16" i="32"/>
  <c r="N21" i="32"/>
  <c r="J21" i="32"/>
  <c r="M21" i="32"/>
  <c r="I24" i="32"/>
  <c r="N25" i="32"/>
  <c r="J25" i="32"/>
  <c r="M25" i="32"/>
  <c r="N29" i="32"/>
  <c r="J29" i="32"/>
  <c r="M29" i="32"/>
  <c r="I32" i="32"/>
  <c r="O32" i="32"/>
  <c r="I36" i="32"/>
  <c r="O36" i="32"/>
  <c r="K43" i="32"/>
  <c r="K49" i="32"/>
  <c r="K51" i="32"/>
  <c r="K55" i="32"/>
  <c r="K57" i="32"/>
  <c r="K63" i="32"/>
  <c r="N115" i="32"/>
  <c r="J115" i="32"/>
  <c r="P115" i="32"/>
  <c r="K115" i="32"/>
  <c r="M115" i="32"/>
  <c r="L115" i="32"/>
  <c r="K120" i="32"/>
  <c r="N136" i="32"/>
  <c r="M136" i="32"/>
  <c r="M140" i="32"/>
  <c r="R6" i="32"/>
  <c r="N6" i="32"/>
  <c r="J6" i="32"/>
  <c r="P8" i="32"/>
  <c r="I9" i="32"/>
  <c r="J10" i="32"/>
  <c r="I13" i="32"/>
  <c r="O13" i="32"/>
  <c r="N14" i="32"/>
  <c r="J14" i="32"/>
  <c r="M14" i="32"/>
  <c r="K16" i="32"/>
  <c r="P16" i="32"/>
  <c r="I17" i="32"/>
  <c r="O17" i="32"/>
  <c r="N18" i="32"/>
  <c r="J18" i="32"/>
  <c r="M18" i="32"/>
  <c r="I21" i="32"/>
  <c r="O21" i="32"/>
  <c r="N22" i="32"/>
  <c r="J22" i="32"/>
  <c r="M22" i="32"/>
  <c r="K24" i="32"/>
  <c r="P24" i="32"/>
  <c r="I25" i="32"/>
  <c r="O25" i="32"/>
  <c r="N26" i="32"/>
  <c r="J26" i="32"/>
  <c r="M26" i="32"/>
  <c r="I29" i="32"/>
  <c r="O29" i="32"/>
  <c r="N30" i="32"/>
  <c r="J30" i="32"/>
  <c r="M30" i="32"/>
  <c r="K32" i="32"/>
  <c r="P32" i="32"/>
  <c r="N34" i="32"/>
  <c r="J34" i="32"/>
  <c r="K36" i="32"/>
  <c r="P36" i="32"/>
  <c r="I37" i="32"/>
  <c r="J38" i="32"/>
  <c r="M38" i="32"/>
  <c r="K40" i="32"/>
  <c r="L41" i="32"/>
  <c r="L43" i="32"/>
  <c r="Q44" i="32"/>
  <c r="L45" i="32"/>
  <c r="J46" i="32"/>
  <c r="Q46" i="32"/>
  <c r="P46" i="32"/>
  <c r="L47" i="32"/>
  <c r="N48" i="32"/>
  <c r="J48" i="32"/>
  <c r="Q48" i="32"/>
  <c r="M48" i="32"/>
  <c r="I48" i="32"/>
  <c r="P48" i="32"/>
  <c r="L49" i="32"/>
  <c r="Q50" i="32"/>
  <c r="L51" i="32"/>
  <c r="J52" i="32"/>
  <c r="Q52" i="32"/>
  <c r="P52" i="32"/>
  <c r="L53" i="32"/>
  <c r="N54" i="32"/>
  <c r="I54" i="32"/>
  <c r="L55" i="32"/>
  <c r="Q56" i="32"/>
  <c r="L57" i="32"/>
  <c r="N58" i="32"/>
  <c r="J58" i="32"/>
  <c r="Q58" i="32"/>
  <c r="M58" i="32"/>
  <c r="I58" i="32"/>
  <c r="P58" i="32"/>
  <c r="N60" i="32"/>
  <c r="J60" i="32"/>
  <c r="Q60" i="32"/>
  <c r="M60" i="32"/>
  <c r="I60" i="32"/>
  <c r="P60" i="32"/>
  <c r="L61" i="32"/>
  <c r="J62" i="32"/>
  <c r="Q62" i="32"/>
  <c r="P62" i="32"/>
  <c r="L63" i="32"/>
  <c r="N108" i="32"/>
  <c r="J108" i="32"/>
  <c r="O108" i="32"/>
  <c r="I108" i="32"/>
  <c r="L108" i="32"/>
  <c r="Q108" i="32"/>
  <c r="K108" i="32"/>
  <c r="N110" i="32"/>
  <c r="J110" i="32"/>
  <c r="Q110" i="32"/>
  <c r="L110" i="32"/>
  <c r="M110" i="32"/>
  <c r="K110" i="32"/>
  <c r="I115" i="32"/>
  <c r="P120" i="32"/>
  <c r="Q130" i="32"/>
  <c r="I130" i="32"/>
  <c r="N131" i="32"/>
  <c r="J131" i="32"/>
  <c r="P131" i="32"/>
  <c r="K131" i="32"/>
  <c r="M131" i="32"/>
  <c r="L131" i="32"/>
  <c r="M135" i="32"/>
  <c r="K136" i="32"/>
  <c r="P140" i="32"/>
  <c r="O173" i="32"/>
  <c r="K173" i="32"/>
  <c r="Q173" i="32"/>
  <c r="I173" i="32"/>
  <c r="L173" i="32"/>
  <c r="P205" i="32"/>
  <c r="I6" i="32"/>
  <c r="O6" i="32"/>
  <c r="N7" i="32"/>
  <c r="J7" i="32"/>
  <c r="M7" i="32"/>
  <c r="I10" i="32"/>
  <c r="N11" i="32"/>
  <c r="J11" i="32"/>
  <c r="M11" i="32"/>
  <c r="K13" i="32"/>
  <c r="I14" i="32"/>
  <c r="O14" i="32"/>
  <c r="N15" i="32"/>
  <c r="J15" i="32"/>
  <c r="M15" i="32"/>
  <c r="L16" i="32"/>
  <c r="Q16" i="32"/>
  <c r="K17" i="32"/>
  <c r="I18" i="32"/>
  <c r="O18" i="32"/>
  <c r="N19" i="32"/>
  <c r="K21" i="32"/>
  <c r="P21" i="32"/>
  <c r="I22" i="32"/>
  <c r="O22" i="32"/>
  <c r="N23" i="32"/>
  <c r="J23" i="32"/>
  <c r="M23" i="32"/>
  <c r="L24" i="32"/>
  <c r="Q24" i="32"/>
  <c r="K25" i="32"/>
  <c r="P25" i="32"/>
  <c r="I26" i="32"/>
  <c r="O26" i="32"/>
  <c r="N27" i="32"/>
  <c r="Q28" i="32"/>
  <c r="K29" i="32"/>
  <c r="P29" i="32"/>
  <c r="I30" i="32"/>
  <c r="O30" i="32"/>
  <c r="N31" i="32"/>
  <c r="J31" i="32"/>
  <c r="L32" i="32"/>
  <c r="K33" i="32"/>
  <c r="I34" i="32"/>
  <c r="O34" i="32"/>
  <c r="N35" i="32"/>
  <c r="J35" i="32"/>
  <c r="M35" i="32"/>
  <c r="L36" i="32"/>
  <c r="K37" i="32"/>
  <c r="I38" i="32"/>
  <c r="J39" i="32"/>
  <c r="M39" i="32"/>
  <c r="K46" i="32"/>
  <c r="K48" i="32"/>
  <c r="K52" i="32"/>
  <c r="K54" i="32"/>
  <c r="O55" i="32"/>
  <c r="K58" i="32"/>
  <c r="K60" i="32"/>
  <c r="K62" i="32"/>
  <c r="J103" i="32"/>
  <c r="Q103" i="32"/>
  <c r="N104" i="32"/>
  <c r="J104" i="32"/>
  <c r="O104" i="32"/>
  <c r="I104" i="32"/>
  <c r="M104" i="32"/>
  <c r="L104" i="32"/>
  <c r="M108" i="32"/>
  <c r="I110" i="32"/>
  <c r="O115" i="32"/>
  <c r="N124" i="32"/>
  <c r="J124" i="32"/>
  <c r="O124" i="32"/>
  <c r="I124" i="32"/>
  <c r="L124" i="32"/>
  <c r="Q124" i="32"/>
  <c r="K124" i="32"/>
  <c r="Q126" i="32"/>
  <c r="L126" i="32"/>
  <c r="M130" i="32"/>
  <c r="I131" i="32"/>
  <c r="Q146" i="32"/>
  <c r="L146" i="32"/>
  <c r="I146" i="32"/>
  <c r="P147" i="32"/>
  <c r="J147" i="32"/>
  <c r="Q147" i="32"/>
  <c r="K147" i="32"/>
  <c r="L147" i="32"/>
  <c r="J181" i="32"/>
  <c r="J12" i="32"/>
  <c r="M12" i="32"/>
  <c r="N32" i="32"/>
  <c r="J32" i="32"/>
  <c r="M32" i="32"/>
  <c r="N36" i="32"/>
  <c r="J36" i="32"/>
  <c r="M36" i="32"/>
  <c r="N43" i="32"/>
  <c r="J43" i="32"/>
  <c r="Q43" i="32"/>
  <c r="M43" i="32"/>
  <c r="I43" i="32"/>
  <c r="N45" i="32"/>
  <c r="Q45" i="32"/>
  <c r="M45" i="32"/>
  <c r="I45" i="32"/>
  <c r="N49" i="32"/>
  <c r="J49" i="32"/>
  <c r="Q49" i="32"/>
  <c r="M49" i="32"/>
  <c r="I49" i="32"/>
  <c r="N51" i="32"/>
  <c r="J51" i="32"/>
  <c r="Q51" i="32"/>
  <c r="M51" i="32"/>
  <c r="I51" i="32"/>
  <c r="N53" i="32"/>
  <c r="M53" i="32"/>
  <c r="I53" i="32"/>
  <c r="P55" i="32"/>
  <c r="N57" i="32"/>
  <c r="J57" i="32"/>
  <c r="Q57" i="32"/>
  <c r="M57" i="32"/>
  <c r="I57" i="32"/>
  <c r="P59" i="32"/>
  <c r="N61" i="32"/>
  <c r="J61" i="32"/>
  <c r="Q61" i="32"/>
  <c r="M61" i="32"/>
  <c r="I61" i="32"/>
  <c r="P63" i="32"/>
  <c r="N63" i="32"/>
  <c r="J63" i="32"/>
  <c r="M63" i="32"/>
  <c r="I63" i="32"/>
  <c r="N120" i="32"/>
  <c r="J120" i="32"/>
  <c r="O120" i="32"/>
  <c r="I120" i="32"/>
  <c r="M120" i="32"/>
  <c r="L120" i="32"/>
  <c r="Q142" i="32"/>
  <c r="N9" i="32"/>
  <c r="N13" i="32"/>
  <c r="J13" i="32"/>
  <c r="M13" i="32"/>
  <c r="O16" i="32"/>
  <c r="N17" i="32"/>
  <c r="J17" i="32"/>
  <c r="M17" i="32"/>
  <c r="O24" i="32"/>
  <c r="N33" i="32"/>
  <c r="M33" i="32"/>
  <c r="N37" i="32"/>
  <c r="M37" i="32"/>
  <c r="I40" i="32"/>
  <c r="K45" i="32"/>
  <c r="K53" i="32"/>
  <c r="K61" i="32"/>
  <c r="N114" i="32"/>
  <c r="Q114" i="32"/>
  <c r="L114" i="32"/>
  <c r="K114" i="32"/>
  <c r="P114" i="32"/>
  <c r="I114" i="32"/>
  <c r="N135" i="32"/>
  <c r="J135" i="32"/>
  <c r="P135" i="32"/>
  <c r="K135" i="32"/>
  <c r="L135" i="32"/>
  <c r="Q135" i="32"/>
  <c r="I135" i="32"/>
  <c r="N102" i="32"/>
  <c r="J102" i="32"/>
  <c r="Q102" i="32"/>
  <c r="L102" i="32"/>
  <c r="O102" i="32"/>
  <c r="N107" i="32"/>
  <c r="J107" i="32"/>
  <c r="P107" i="32"/>
  <c r="K107" i="32"/>
  <c r="O107" i="32"/>
  <c r="N112" i="32"/>
  <c r="J112" i="32"/>
  <c r="O112" i="32"/>
  <c r="I112" i="32"/>
  <c r="P112" i="32"/>
  <c r="N118" i="32"/>
  <c r="J118" i="32"/>
  <c r="Q118" i="32"/>
  <c r="L118" i="32"/>
  <c r="O118" i="32"/>
  <c r="N123" i="32"/>
  <c r="N128" i="32"/>
  <c r="J128" i="32"/>
  <c r="O128" i="32"/>
  <c r="I128" i="32"/>
  <c r="P128" i="32"/>
  <c r="N134" i="32"/>
  <c r="J134" i="32"/>
  <c r="Q134" i="32"/>
  <c r="L134" i="32"/>
  <c r="O134" i="32"/>
  <c r="N139" i="32"/>
  <c r="J139" i="32"/>
  <c r="P139" i="32"/>
  <c r="K139" i="32"/>
  <c r="O139" i="32"/>
  <c r="N144" i="32"/>
  <c r="J144" i="32"/>
  <c r="O144" i="32"/>
  <c r="I144" i="32"/>
  <c r="P144" i="32"/>
  <c r="J197" i="32"/>
  <c r="N197" i="32"/>
  <c r="N100" i="32"/>
  <c r="J100" i="32"/>
  <c r="O100" i="32"/>
  <c r="I100" i="32"/>
  <c r="P100" i="32"/>
  <c r="I102" i="32"/>
  <c r="P102" i="32"/>
  <c r="N106" i="32"/>
  <c r="J106" i="32"/>
  <c r="Q106" i="32"/>
  <c r="L106" i="32"/>
  <c r="O106" i="32"/>
  <c r="I107" i="32"/>
  <c r="Q107" i="32"/>
  <c r="N111" i="32"/>
  <c r="J111" i="32"/>
  <c r="P111" i="32"/>
  <c r="K111" i="32"/>
  <c r="O111" i="32"/>
  <c r="K112" i="32"/>
  <c r="Q112" i="32"/>
  <c r="I118" i="32"/>
  <c r="P118" i="32"/>
  <c r="N122" i="32"/>
  <c r="J122" i="32"/>
  <c r="Q122" i="32"/>
  <c r="L122" i="32"/>
  <c r="O122" i="32"/>
  <c r="N127" i="32"/>
  <c r="J127" i="32"/>
  <c r="P127" i="32"/>
  <c r="K127" i="32"/>
  <c r="O127" i="32"/>
  <c r="K128" i="32"/>
  <c r="Q128" i="32"/>
  <c r="N132" i="32"/>
  <c r="J132" i="32"/>
  <c r="O132" i="32"/>
  <c r="I132" i="32"/>
  <c r="P132" i="32"/>
  <c r="I134" i="32"/>
  <c r="P134" i="32"/>
  <c r="N138" i="32"/>
  <c r="J138" i="32"/>
  <c r="Q138" i="32"/>
  <c r="L138" i="32"/>
  <c r="O138" i="32"/>
  <c r="I139" i="32"/>
  <c r="Q139" i="32"/>
  <c r="N143" i="32"/>
  <c r="J143" i="32"/>
  <c r="P143" i="32"/>
  <c r="K143" i="32"/>
  <c r="O143" i="32"/>
  <c r="K144" i="32"/>
  <c r="Q144" i="32"/>
  <c r="O169" i="32"/>
  <c r="K169" i="32"/>
  <c r="P169" i="32"/>
  <c r="Q169" i="32"/>
  <c r="J169" i="32"/>
  <c r="M169" i="32"/>
  <c r="I169" i="32"/>
  <c r="O189" i="32"/>
  <c r="K189" i="32"/>
  <c r="P189" i="32"/>
  <c r="J189" i="32"/>
  <c r="Q189" i="32"/>
  <c r="I189" i="32"/>
  <c r="M189" i="32"/>
  <c r="N189" i="32"/>
  <c r="L64" i="32"/>
  <c r="L66" i="32"/>
  <c r="L67" i="32"/>
  <c r="L68" i="32"/>
  <c r="L70" i="32"/>
  <c r="L71" i="32"/>
  <c r="L72" i="32"/>
  <c r="L74" i="32"/>
  <c r="L76" i="32"/>
  <c r="L79" i="32"/>
  <c r="L83" i="32"/>
  <c r="L84" i="32"/>
  <c r="L86" i="32"/>
  <c r="L87" i="32"/>
  <c r="L89" i="32"/>
  <c r="L90" i="32"/>
  <c r="L91" i="32"/>
  <c r="L93" i="32"/>
  <c r="L94" i="32"/>
  <c r="L95" i="32"/>
  <c r="L96" i="32"/>
  <c r="L97" i="32"/>
  <c r="L99" i="32"/>
  <c r="P99" i="32"/>
  <c r="N101" i="32"/>
  <c r="J101" i="32"/>
  <c r="M101" i="32"/>
  <c r="N105" i="32"/>
  <c r="J105" i="32"/>
  <c r="M105" i="32"/>
  <c r="N109" i="32"/>
  <c r="J109" i="32"/>
  <c r="M109" i="32"/>
  <c r="N113" i="32"/>
  <c r="J113" i="32"/>
  <c r="M113" i="32"/>
  <c r="N117" i="32"/>
  <c r="J117" i="32"/>
  <c r="M117" i="32"/>
  <c r="N121" i="32"/>
  <c r="J121" i="32"/>
  <c r="M121" i="32"/>
  <c r="N125" i="32"/>
  <c r="J125" i="32"/>
  <c r="M125" i="32"/>
  <c r="N129" i="32"/>
  <c r="J129" i="32"/>
  <c r="M129" i="32"/>
  <c r="N133" i="32"/>
  <c r="J133" i="32"/>
  <c r="M133" i="32"/>
  <c r="M137" i="32"/>
  <c r="N141" i="32"/>
  <c r="J141" i="32"/>
  <c r="M141" i="32"/>
  <c r="N145" i="32"/>
  <c r="J145" i="32"/>
  <c r="M145" i="32"/>
  <c r="O177" i="32"/>
  <c r="K177" i="32"/>
  <c r="P177" i="32"/>
  <c r="J177" i="32"/>
  <c r="Q177" i="32"/>
  <c r="I177" i="32"/>
  <c r="M177" i="32"/>
  <c r="O185" i="32"/>
  <c r="K185" i="32"/>
  <c r="P185" i="32"/>
  <c r="J185" i="32"/>
  <c r="Q185" i="32"/>
  <c r="I185" i="32"/>
  <c r="M185" i="32"/>
  <c r="K193" i="32"/>
  <c r="I193" i="32"/>
  <c r="O201" i="32"/>
  <c r="K201" i="32"/>
  <c r="P201" i="32"/>
  <c r="J201" i="32"/>
  <c r="Q201" i="32"/>
  <c r="I201" i="32"/>
  <c r="M201" i="32"/>
  <c r="O171" i="32"/>
  <c r="K171" i="32"/>
  <c r="P171" i="32"/>
  <c r="J171" i="32"/>
  <c r="Q171" i="32"/>
  <c r="I171" i="32"/>
  <c r="O175" i="32"/>
  <c r="K175" i="32"/>
  <c r="P175" i="32"/>
  <c r="J175" i="32"/>
  <c r="Q175" i="32"/>
  <c r="I175" i="32"/>
  <c r="K179" i="32"/>
  <c r="I179" i="32"/>
  <c r="P183" i="32"/>
  <c r="O187" i="32"/>
  <c r="K187" i="32"/>
  <c r="P187" i="32"/>
  <c r="J187" i="32"/>
  <c r="Q187" i="32"/>
  <c r="I187" i="32"/>
  <c r="O191" i="32"/>
  <c r="K191" i="32"/>
  <c r="P191" i="32"/>
  <c r="J191" i="32"/>
  <c r="Q191" i="32"/>
  <c r="I191" i="32"/>
  <c r="O195" i="32"/>
  <c r="K195" i="32"/>
  <c r="P195" i="32"/>
  <c r="J195" i="32"/>
  <c r="Q195" i="32"/>
  <c r="I195" i="32"/>
  <c r="O199" i="32"/>
  <c r="K199" i="32"/>
  <c r="P199" i="32"/>
  <c r="J199" i="32"/>
  <c r="Q199" i="32"/>
  <c r="I199" i="32"/>
  <c r="O203" i="32"/>
  <c r="K203" i="32"/>
  <c r="P203" i="32"/>
  <c r="J203" i="32"/>
  <c r="Q203" i="32"/>
  <c r="I203" i="32"/>
  <c r="L148" i="32"/>
  <c r="L149" i="32"/>
  <c r="L150" i="32"/>
  <c r="L151" i="32"/>
  <c r="L152" i="32"/>
  <c r="L153" i="32"/>
  <c r="L154" i="32"/>
  <c r="L155" i="32"/>
  <c r="L156" i="32"/>
  <c r="L157" i="32"/>
  <c r="L158" i="32"/>
  <c r="L161" i="32"/>
  <c r="L162" i="32"/>
  <c r="L163" i="32"/>
  <c r="L164" i="32"/>
  <c r="L166" i="32"/>
  <c r="L167" i="32"/>
  <c r="O168" i="32"/>
  <c r="K168" i="32"/>
  <c r="M168" i="32"/>
  <c r="O170" i="32"/>
  <c r="K170" i="32"/>
  <c r="M170" i="32"/>
  <c r="O174" i="32"/>
  <c r="K174" i="32"/>
  <c r="M174" i="32"/>
  <c r="O176" i="32"/>
  <c r="K176" i="32"/>
  <c r="M176" i="32"/>
  <c r="O178" i="32"/>
  <c r="K178" i="32"/>
  <c r="M178" i="32"/>
  <c r="O180" i="32"/>
  <c r="K180" i="32"/>
  <c r="M180" i="32"/>
  <c r="O182" i="32"/>
  <c r="K182" i="32"/>
  <c r="M182" i="32"/>
  <c r="O184" i="32"/>
  <c r="K184" i="32"/>
  <c r="M184" i="32"/>
  <c r="O186" i="32"/>
  <c r="K186" i="32"/>
  <c r="M186" i="32"/>
  <c r="O188" i="32"/>
  <c r="K188" i="32"/>
  <c r="M188" i="32"/>
  <c r="K190" i="32"/>
  <c r="M190" i="32"/>
  <c r="O192" i="32"/>
  <c r="K192" i="32"/>
  <c r="M192" i="32"/>
  <c r="O194" i="32"/>
  <c r="K194" i="32"/>
  <c r="M194" i="32"/>
  <c r="O196" i="32"/>
  <c r="K196" i="32"/>
  <c r="M196" i="32"/>
  <c r="O198" i="32"/>
  <c r="K198" i="32"/>
  <c r="M198" i="32"/>
  <c r="O200" i="32"/>
  <c r="O202" i="32"/>
  <c r="K202" i="32"/>
  <c r="M202" i="32"/>
  <c r="O204" i="32"/>
  <c r="K204" i="32"/>
  <c r="M204" i="32"/>
  <c r="Q8" i="31"/>
  <c r="M8" i="31"/>
  <c r="I8" i="31"/>
  <c r="P8" i="31"/>
  <c r="K8" i="31"/>
  <c r="O8" i="31"/>
  <c r="J8" i="31"/>
  <c r="N8" i="31"/>
  <c r="L8" i="31"/>
  <c r="Q7" i="31"/>
  <c r="M11" i="31"/>
  <c r="L16" i="31"/>
  <c r="I19" i="31"/>
  <c r="L20" i="31"/>
  <c r="M23" i="31"/>
  <c r="L24" i="31"/>
  <c r="M27" i="31"/>
  <c r="I27" i="31"/>
  <c r="N27" i="31"/>
  <c r="L28" i="31"/>
  <c r="Q35" i="31"/>
  <c r="M35" i="31"/>
  <c r="N35" i="31"/>
  <c r="L36" i="31"/>
  <c r="Q43" i="31"/>
  <c r="L44" i="31"/>
  <c r="Q51" i="31"/>
  <c r="M51" i="31"/>
  <c r="N51" i="31"/>
  <c r="J57" i="31"/>
  <c r="J62" i="31"/>
  <c r="K62" i="31"/>
  <c r="M66" i="31"/>
  <c r="J67" i="31"/>
  <c r="J78" i="31"/>
  <c r="P78" i="31"/>
  <c r="N83" i="31"/>
  <c r="O83" i="31"/>
  <c r="I83" i="31"/>
  <c r="O97" i="31"/>
  <c r="O109" i="31"/>
  <c r="O137" i="31"/>
  <c r="N145" i="31"/>
  <c r="J145" i="31"/>
  <c r="Q145" i="31"/>
  <c r="L145" i="31"/>
  <c r="K145" i="31"/>
  <c r="P145" i="31"/>
  <c r="I145" i="31"/>
  <c r="M146" i="31"/>
  <c r="Q162" i="31"/>
  <c r="J166" i="31"/>
  <c r="P166" i="31"/>
  <c r="L166" i="31"/>
  <c r="Q24" i="31"/>
  <c r="M24" i="31"/>
  <c r="I24" i="31"/>
  <c r="N24" i="31"/>
  <c r="M28" i="31"/>
  <c r="I28" i="31"/>
  <c r="N28" i="31"/>
  <c r="I32" i="31"/>
  <c r="N32" i="31"/>
  <c r="M36" i="31"/>
  <c r="I36" i="31"/>
  <c r="N36" i="31"/>
  <c r="M52" i="31"/>
  <c r="O55" i="31"/>
  <c r="N61" i="31"/>
  <c r="J61" i="31"/>
  <c r="Q61" i="31"/>
  <c r="L61" i="31"/>
  <c r="O66" i="31"/>
  <c r="N71" i="31"/>
  <c r="J71" i="31"/>
  <c r="O71" i="31"/>
  <c r="I71" i="31"/>
  <c r="Q93" i="31"/>
  <c r="N105" i="31"/>
  <c r="J105" i="31"/>
  <c r="Q105" i="31"/>
  <c r="L105" i="31"/>
  <c r="P105" i="31"/>
  <c r="K105" i="31"/>
  <c r="P117" i="31"/>
  <c r="L125" i="31"/>
  <c r="N133" i="31"/>
  <c r="P133" i="31"/>
  <c r="J141" i="31"/>
  <c r="L141" i="31"/>
  <c r="M141" i="31"/>
  <c r="N167" i="31"/>
  <c r="J167" i="31"/>
  <c r="O167" i="31"/>
  <c r="L167" i="31"/>
  <c r="L6" i="31"/>
  <c r="K11" i="31"/>
  <c r="P11" i="31"/>
  <c r="Q13" i="31"/>
  <c r="I13" i="31"/>
  <c r="N13" i="31"/>
  <c r="L14" i="31"/>
  <c r="J16" i="31"/>
  <c r="K19" i="31"/>
  <c r="J20" i="31"/>
  <c r="L22" i="31"/>
  <c r="J24" i="31"/>
  <c r="O24" i="31"/>
  <c r="L26" i="31"/>
  <c r="K27" i="31"/>
  <c r="P27" i="31"/>
  <c r="O28" i="31"/>
  <c r="M29" i="31"/>
  <c r="L30" i="31"/>
  <c r="J32" i="31"/>
  <c r="O32" i="31"/>
  <c r="I33" i="31"/>
  <c r="N33" i="31"/>
  <c r="L34" i="31"/>
  <c r="K35" i="31"/>
  <c r="J36" i="31"/>
  <c r="O36" i="31"/>
  <c r="I37" i="31"/>
  <c r="N41" i="31"/>
  <c r="J44" i="31"/>
  <c r="Q45" i="31"/>
  <c r="N45" i="31"/>
  <c r="J48" i="31"/>
  <c r="M49" i="31"/>
  <c r="K51" i="31"/>
  <c r="P51" i="31"/>
  <c r="J52" i="31"/>
  <c r="M53" i="31"/>
  <c r="P54" i="31"/>
  <c r="K54" i="31"/>
  <c r="O54" i="31"/>
  <c r="O59" i="31"/>
  <c r="I61" i="31"/>
  <c r="P61" i="31"/>
  <c r="L62" i="31"/>
  <c r="N65" i="31"/>
  <c r="I66" i="31"/>
  <c r="J70" i="31"/>
  <c r="K70" i="31"/>
  <c r="K71" i="31"/>
  <c r="Q71" i="31"/>
  <c r="N75" i="31"/>
  <c r="J75" i="31"/>
  <c r="I75" i="31"/>
  <c r="P75" i="31"/>
  <c r="I77" i="31"/>
  <c r="L81" i="31"/>
  <c r="L83" i="31"/>
  <c r="N91" i="31"/>
  <c r="I91" i="31"/>
  <c r="I98" i="31"/>
  <c r="N102" i="31"/>
  <c r="I102" i="31"/>
  <c r="I105" i="31"/>
  <c r="N110" i="31"/>
  <c r="J110" i="31"/>
  <c r="P110" i="31"/>
  <c r="K110" i="31"/>
  <c r="O110" i="31"/>
  <c r="I110" i="31"/>
  <c r="J114" i="31"/>
  <c r="N118" i="31"/>
  <c r="J118" i="31"/>
  <c r="P118" i="31"/>
  <c r="K118" i="31"/>
  <c r="O118" i="31"/>
  <c r="I118" i="31"/>
  <c r="N126" i="31"/>
  <c r="J126" i="31"/>
  <c r="P126" i="31"/>
  <c r="K126" i="31"/>
  <c r="O126" i="31"/>
  <c r="I126" i="31"/>
  <c r="J130" i="31"/>
  <c r="P130" i="31"/>
  <c r="K130" i="31"/>
  <c r="I130" i="31"/>
  <c r="I133" i="31"/>
  <c r="N134" i="31"/>
  <c r="J134" i="31"/>
  <c r="P134" i="31"/>
  <c r="K134" i="31"/>
  <c r="O134" i="31"/>
  <c r="I134" i="31"/>
  <c r="N138" i="31"/>
  <c r="J138" i="31"/>
  <c r="P138" i="31"/>
  <c r="K138" i="31"/>
  <c r="O138" i="31"/>
  <c r="I138" i="31"/>
  <c r="I141" i="31"/>
  <c r="O145" i="31"/>
  <c r="O146" i="31"/>
  <c r="J155" i="31"/>
  <c r="O155" i="31"/>
  <c r="L155" i="31"/>
  <c r="K155" i="31"/>
  <c r="N157" i="31"/>
  <c r="Q157" i="31"/>
  <c r="L157" i="31"/>
  <c r="M157" i="31"/>
  <c r="M166" i="31"/>
  <c r="K167" i="31"/>
  <c r="M12" i="31"/>
  <c r="I12" i="31"/>
  <c r="Q16" i="31"/>
  <c r="M16" i="31"/>
  <c r="I16" i="31"/>
  <c r="N16" i="31"/>
  <c r="M20" i="31"/>
  <c r="I20" i="31"/>
  <c r="N20" i="31"/>
  <c r="M40" i="31"/>
  <c r="N40" i="31"/>
  <c r="M44" i="31"/>
  <c r="I44" i="31"/>
  <c r="N44" i="31"/>
  <c r="Q48" i="31"/>
  <c r="M48" i="31"/>
  <c r="I48" i="31"/>
  <c r="N48" i="31"/>
  <c r="P55" i="31"/>
  <c r="O61" i="31"/>
  <c r="N66" i="31"/>
  <c r="J66" i="31"/>
  <c r="P66" i="31"/>
  <c r="K66" i="31"/>
  <c r="P71" i="31"/>
  <c r="N77" i="31"/>
  <c r="P87" i="31"/>
  <c r="N97" i="31"/>
  <c r="J97" i="31"/>
  <c r="Q97" i="31"/>
  <c r="L97" i="31"/>
  <c r="P97" i="31"/>
  <c r="K97" i="31"/>
  <c r="J109" i="31"/>
  <c r="L113" i="31"/>
  <c r="K121" i="31"/>
  <c r="N137" i="31"/>
  <c r="J137" i="31"/>
  <c r="Q137" i="31"/>
  <c r="L137" i="31"/>
  <c r="P137" i="31"/>
  <c r="K137" i="31"/>
  <c r="N162" i="31"/>
  <c r="M162" i="31"/>
  <c r="L162" i="31"/>
  <c r="Q6" i="31"/>
  <c r="M6" i="31"/>
  <c r="I6" i="31"/>
  <c r="N6" i="31"/>
  <c r="M10" i="31"/>
  <c r="I10" i="31"/>
  <c r="N10" i="31"/>
  <c r="L11" i="31"/>
  <c r="P12" i="31"/>
  <c r="Q14" i="31"/>
  <c r="M14" i="31"/>
  <c r="I14" i="31"/>
  <c r="N14" i="31"/>
  <c r="K16" i="31"/>
  <c r="P16" i="31"/>
  <c r="M18" i="31"/>
  <c r="I18" i="31"/>
  <c r="N18" i="31"/>
  <c r="K20" i="31"/>
  <c r="P20" i="31"/>
  <c r="M22" i="31"/>
  <c r="I22" i="31"/>
  <c r="K24" i="31"/>
  <c r="P24" i="31"/>
  <c r="M26" i="31"/>
  <c r="N26" i="31"/>
  <c r="L27" i="31"/>
  <c r="K28" i="31"/>
  <c r="P28" i="31"/>
  <c r="Q30" i="31"/>
  <c r="M30" i="31"/>
  <c r="N30" i="31"/>
  <c r="K32" i="31"/>
  <c r="M34" i="31"/>
  <c r="I34" i="31"/>
  <c r="N34" i="31"/>
  <c r="K36" i="31"/>
  <c r="P36" i="31"/>
  <c r="P40" i="31"/>
  <c r="Q42" i="31"/>
  <c r="I42" i="31"/>
  <c r="K44" i="31"/>
  <c r="P44" i="31"/>
  <c r="Q46" i="31"/>
  <c r="K48" i="31"/>
  <c r="P48" i="31"/>
  <c r="Q50" i="31"/>
  <c r="M50" i="31"/>
  <c r="I50" i="31"/>
  <c r="N50" i="31"/>
  <c r="L51" i="31"/>
  <c r="K52" i="31"/>
  <c r="P52" i="31"/>
  <c r="L55" i="31"/>
  <c r="N58" i="31"/>
  <c r="J58" i="31"/>
  <c r="P58" i="31"/>
  <c r="K58" i="31"/>
  <c r="O58" i="31"/>
  <c r="K61" i="31"/>
  <c r="M62" i="31"/>
  <c r="P63" i="31"/>
  <c r="L66" i="31"/>
  <c r="N69" i="31"/>
  <c r="Q69" i="31"/>
  <c r="L71" i="31"/>
  <c r="K74" i="31"/>
  <c r="O74" i="31"/>
  <c r="N79" i="31"/>
  <c r="J79" i="31"/>
  <c r="O79" i="31"/>
  <c r="M83" i="31"/>
  <c r="L85" i="31"/>
  <c r="J90" i="31"/>
  <c r="K90" i="31"/>
  <c r="K93" i="31"/>
  <c r="M97" i="31"/>
  <c r="M105" i="31"/>
  <c r="M109" i="31"/>
  <c r="M133" i="31"/>
  <c r="M137" i="31"/>
  <c r="O141" i="31"/>
  <c r="N150" i="31"/>
  <c r="J150" i="31"/>
  <c r="P150" i="31"/>
  <c r="K150" i="31"/>
  <c r="L150" i="31"/>
  <c r="Q150" i="31"/>
  <c r="I150" i="31"/>
  <c r="N151" i="31"/>
  <c r="J151" i="31"/>
  <c r="I151" i="31"/>
  <c r="M151" i="31"/>
  <c r="L151" i="31"/>
  <c r="O166" i="31"/>
  <c r="P167" i="31"/>
  <c r="M95" i="31"/>
  <c r="M99" i="31"/>
  <c r="N103" i="31"/>
  <c r="J103" i="31"/>
  <c r="M103" i="31"/>
  <c r="N107" i="31"/>
  <c r="J107" i="31"/>
  <c r="M107" i="31"/>
  <c r="N111" i="31"/>
  <c r="J111" i="31"/>
  <c r="M111" i="31"/>
  <c r="N119" i="31"/>
  <c r="J119" i="31"/>
  <c r="M119" i="31"/>
  <c r="N123" i="31"/>
  <c r="J123" i="31"/>
  <c r="M123" i="31"/>
  <c r="J127" i="31"/>
  <c r="N131" i="31"/>
  <c r="J131" i="31"/>
  <c r="M131" i="31"/>
  <c r="N135" i="31"/>
  <c r="J135" i="31"/>
  <c r="M135" i="31"/>
  <c r="N139" i="31"/>
  <c r="J139" i="31"/>
  <c r="M139" i="31"/>
  <c r="J143" i="31"/>
  <c r="O143" i="31"/>
  <c r="I143" i="31"/>
  <c r="N149" i="31"/>
  <c r="J149" i="31"/>
  <c r="J154" i="31"/>
  <c r="N159" i="31"/>
  <c r="Q165" i="31"/>
  <c r="L165" i="31"/>
  <c r="N60" i="31"/>
  <c r="N64" i="31"/>
  <c r="J64" i="31"/>
  <c r="M64" i="31"/>
  <c r="N72" i="31"/>
  <c r="J72" i="31"/>
  <c r="N76" i="31"/>
  <c r="J76" i="31"/>
  <c r="N84" i="31"/>
  <c r="N88" i="31"/>
  <c r="J88" i="31"/>
  <c r="I95" i="31"/>
  <c r="N96" i="31"/>
  <c r="J96" i="31"/>
  <c r="M96" i="31"/>
  <c r="N100" i="31"/>
  <c r="J100" i="31"/>
  <c r="I103" i="31"/>
  <c r="O103" i="31"/>
  <c r="N104" i="31"/>
  <c r="J104" i="31"/>
  <c r="M104" i="31"/>
  <c r="I107" i="31"/>
  <c r="O107" i="31"/>
  <c r="N108" i="31"/>
  <c r="J108" i="31"/>
  <c r="I111" i="31"/>
  <c r="O111" i="31"/>
  <c r="J112" i="31"/>
  <c r="N116" i="31"/>
  <c r="J116" i="31"/>
  <c r="M116" i="31"/>
  <c r="I119" i="31"/>
  <c r="O119" i="31"/>
  <c r="N120" i="31"/>
  <c r="J120" i="31"/>
  <c r="M120" i="31"/>
  <c r="I123" i="31"/>
  <c r="O123" i="31"/>
  <c r="N124" i="31"/>
  <c r="J124" i="31"/>
  <c r="M124" i="31"/>
  <c r="O127" i="31"/>
  <c r="N128" i="31"/>
  <c r="J128" i="31"/>
  <c r="M128" i="31"/>
  <c r="I131" i="31"/>
  <c r="O131" i="31"/>
  <c r="N132" i="31"/>
  <c r="J132" i="31"/>
  <c r="M132" i="31"/>
  <c r="I135" i="31"/>
  <c r="O135" i="31"/>
  <c r="I139" i="31"/>
  <c r="O139" i="31"/>
  <c r="N142" i="31"/>
  <c r="J142" i="31"/>
  <c r="P142" i="31"/>
  <c r="K142" i="31"/>
  <c r="O142" i="31"/>
  <c r="K143" i="31"/>
  <c r="Q143" i="31"/>
  <c r="N147" i="31"/>
  <c r="J147" i="31"/>
  <c r="O147" i="31"/>
  <c r="I147" i="31"/>
  <c r="P147" i="31"/>
  <c r="N153" i="31"/>
  <c r="J153" i="31"/>
  <c r="Q153" i="31"/>
  <c r="L153" i="31"/>
  <c r="O153" i="31"/>
  <c r="J158" i="31"/>
  <c r="Q159" i="31"/>
  <c r="N163" i="31"/>
  <c r="J163" i="31"/>
  <c r="O163" i="31"/>
  <c r="I163" i="31"/>
  <c r="P163" i="31"/>
  <c r="I165" i="31"/>
  <c r="P165" i="31"/>
  <c r="J144" i="31"/>
  <c r="M144" i="31"/>
  <c r="J148" i="31"/>
  <c r="M148" i="31"/>
  <c r="N152" i="31"/>
  <c r="J152" i="31"/>
  <c r="J156" i="31"/>
  <c r="N160" i="31"/>
  <c r="J160" i="31"/>
  <c r="M160" i="31"/>
  <c r="N164" i="31"/>
  <c r="J164" i="31"/>
  <c r="P168" i="31"/>
  <c r="J168" i="31"/>
  <c r="O170" i="31"/>
  <c r="K170" i="31"/>
  <c r="P170" i="31"/>
  <c r="J170" i="31"/>
  <c r="N170" i="31"/>
  <c r="O172" i="31"/>
  <c r="N172" i="31"/>
  <c r="P174" i="31"/>
  <c r="J174" i="31"/>
  <c r="N174" i="31"/>
  <c r="O176" i="31"/>
  <c r="J176" i="31"/>
  <c r="N176" i="31"/>
  <c r="O178" i="31"/>
  <c r="K178" i="31"/>
  <c r="P178" i="31"/>
  <c r="J178" i="31"/>
  <c r="N178" i="31"/>
  <c r="O180" i="31"/>
  <c r="N180" i="31"/>
  <c r="O182" i="31"/>
  <c r="K182" i="31"/>
  <c r="J182" i="31"/>
  <c r="N182" i="31"/>
  <c r="O184" i="31"/>
  <c r="K184" i="31"/>
  <c r="P184" i="31"/>
  <c r="J184" i="31"/>
  <c r="N184" i="31"/>
  <c r="O188" i="31"/>
  <c r="K188" i="31"/>
  <c r="P188" i="31"/>
  <c r="N188" i="31"/>
  <c r="O190" i="31"/>
  <c r="J190" i="31"/>
  <c r="N190" i="31"/>
  <c r="O192" i="31"/>
  <c r="K192" i="31"/>
  <c r="P192" i="31"/>
  <c r="J192" i="31"/>
  <c r="N192" i="31"/>
  <c r="O194" i="31"/>
  <c r="K194" i="31"/>
  <c r="P194" i="31"/>
  <c r="J194" i="31"/>
  <c r="N194" i="31"/>
  <c r="O196" i="31"/>
  <c r="N196" i="31"/>
  <c r="O198" i="31"/>
  <c r="P198" i="31"/>
  <c r="J198" i="31"/>
  <c r="N198" i="31"/>
  <c r="K200" i="31"/>
  <c r="O202" i="31"/>
  <c r="K202" i="31"/>
  <c r="P202" i="31"/>
  <c r="J202" i="31"/>
  <c r="N202" i="31"/>
  <c r="O204" i="31"/>
  <c r="K204" i="31"/>
  <c r="J204" i="31"/>
  <c r="N204" i="31"/>
  <c r="O169" i="31"/>
  <c r="M171" i="31"/>
  <c r="O173" i="31"/>
  <c r="K173" i="31"/>
  <c r="M173" i="31"/>
  <c r="O175" i="31"/>
  <c r="M177" i="31"/>
  <c r="O181" i="31"/>
  <c r="K181" i="31"/>
  <c r="M181" i="31"/>
  <c r="O183" i="31"/>
  <c r="O185" i="31"/>
  <c r="K185" i="31"/>
  <c r="M185" i="31"/>
  <c r="O187" i="31"/>
  <c r="K187" i="31"/>
  <c r="M187" i="31"/>
  <c r="O189" i="31"/>
  <c r="M189" i="31"/>
  <c r="O191" i="31"/>
  <c r="K191" i="31"/>
  <c r="M191" i="31"/>
  <c r="O193" i="31"/>
  <c r="M193" i="31"/>
  <c r="O195" i="31"/>
  <c r="M195" i="31"/>
  <c r="O197" i="31"/>
  <c r="K197" i="31"/>
  <c r="M197" i="31"/>
  <c r="O199" i="31"/>
  <c r="O201" i="31"/>
  <c r="K201" i="31"/>
  <c r="M201" i="31"/>
  <c r="O203" i="31"/>
  <c r="K203" i="31"/>
  <c r="M203" i="31"/>
  <c r="O205" i="31"/>
  <c r="M205" i="31"/>
  <c r="N32" i="30"/>
  <c r="J32" i="30"/>
  <c r="K32" i="30"/>
  <c r="N40" i="30"/>
  <c r="J40" i="30"/>
  <c r="O40" i="30"/>
  <c r="K40" i="30"/>
  <c r="P68" i="30"/>
  <c r="O72" i="30"/>
  <c r="P76" i="30"/>
  <c r="N80" i="30"/>
  <c r="J80" i="30"/>
  <c r="O80" i="30"/>
  <c r="K80" i="30"/>
  <c r="N84" i="30"/>
  <c r="J84" i="30"/>
  <c r="K84" i="30"/>
  <c r="P84" i="30"/>
  <c r="J92" i="30"/>
  <c r="P92" i="30"/>
  <c r="K92" i="30"/>
  <c r="L92" i="30"/>
  <c r="N181" i="30"/>
  <c r="O181" i="30"/>
  <c r="I181" i="30"/>
  <c r="L181" i="30"/>
  <c r="M181" i="30"/>
  <c r="K181" i="30"/>
  <c r="Q181" i="30"/>
  <c r="K6" i="30"/>
  <c r="R6" i="30"/>
  <c r="O8" i="30"/>
  <c r="K8" i="30"/>
  <c r="K12" i="30"/>
  <c r="M14" i="30"/>
  <c r="O16" i="30"/>
  <c r="O18" i="30"/>
  <c r="K18" i="30"/>
  <c r="M18" i="30"/>
  <c r="O20" i="30"/>
  <c r="K20" i="30"/>
  <c r="M20" i="30"/>
  <c r="N25" i="30"/>
  <c r="J25" i="30"/>
  <c r="O25" i="30"/>
  <c r="K25" i="30"/>
  <c r="P25" i="30"/>
  <c r="J29" i="30"/>
  <c r="O29" i="30"/>
  <c r="K29" i="30"/>
  <c r="M32" i="30"/>
  <c r="N33" i="30"/>
  <c r="J33" i="30"/>
  <c r="O33" i="30"/>
  <c r="K33" i="30"/>
  <c r="P33" i="30"/>
  <c r="M40" i="30"/>
  <c r="J41" i="30"/>
  <c r="K45" i="30"/>
  <c r="N49" i="30"/>
  <c r="O49" i="30"/>
  <c r="M52" i="30"/>
  <c r="N53" i="30"/>
  <c r="J53" i="30"/>
  <c r="O53" i="30"/>
  <c r="K53" i="30"/>
  <c r="P53" i="30"/>
  <c r="M60" i="30"/>
  <c r="N61" i="30"/>
  <c r="P61" i="30"/>
  <c r="N65" i="30"/>
  <c r="J65" i="30"/>
  <c r="P65" i="30"/>
  <c r="O69" i="30"/>
  <c r="K69" i="30"/>
  <c r="J73" i="30"/>
  <c r="K73" i="30"/>
  <c r="N77" i="30"/>
  <c r="J77" i="30"/>
  <c r="O77" i="30"/>
  <c r="K77" i="30"/>
  <c r="P77" i="30"/>
  <c r="M80" i="30"/>
  <c r="N81" i="30"/>
  <c r="O81" i="30"/>
  <c r="K81" i="30"/>
  <c r="P81" i="30"/>
  <c r="N85" i="30"/>
  <c r="K85" i="30"/>
  <c r="P85" i="30"/>
  <c r="O92" i="30"/>
  <c r="O172" i="30"/>
  <c r="K172" i="30"/>
  <c r="J172" i="30"/>
  <c r="Q172" i="30"/>
  <c r="I172" i="30"/>
  <c r="L172" i="30"/>
  <c r="M172" i="30"/>
  <c r="P178" i="30"/>
  <c r="J178" i="30"/>
  <c r="Q178" i="30"/>
  <c r="N178" i="30"/>
  <c r="N28" i="30"/>
  <c r="J28" i="30"/>
  <c r="O28" i="30"/>
  <c r="K28" i="30"/>
  <c r="P32" i="30"/>
  <c r="N36" i="30"/>
  <c r="J36" i="30"/>
  <c r="O36" i="30"/>
  <c r="K36" i="30"/>
  <c r="P36" i="30"/>
  <c r="P40" i="30"/>
  <c r="J44" i="30"/>
  <c r="K48" i="30"/>
  <c r="J56" i="30"/>
  <c r="P72" i="30"/>
  <c r="N76" i="30"/>
  <c r="O76" i="30"/>
  <c r="K76" i="30"/>
  <c r="P80" i="30"/>
  <c r="N88" i="30"/>
  <c r="L88" i="30"/>
  <c r="L197" i="30"/>
  <c r="Q197" i="30"/>
  <c r="O7" i="30"/>
  <c r="K7" i="30"/>
  <c r="P8" i="30"/>
  <c r="K9" i="30"/>
  <c r="M9" i="30"/>
  <c r="M11" i="30"/>
  <c r="K13" i="30"/>
  <c r="M13" i="30"/>
  <c r="K15" i="30"/>
  <c r="P16" i="30"/>
  <c r="O17" i="30"/>
  <c r="J18" i="30"/>
  <c r="P18" i="30"/>
  <c r="J20" i="30"/>
  <c r="P20" i="30"/>
  <c r="O21" i="30"/>
  <c r="K21" i="30"/>
  <c r="M21" i="30"/>
  <c r="N23" i="30"/>
  <c r="J23" i="30"/>
  <c r="O23" i="30"/>
  <c r="K23" i="30"/>
  <c r="P23" i="30"/>
  <c r="L25" i="30"/>
  <c r="I28" i="30"/>
  <c r="Q28" i="30"/>
  <c r="L29" i="30"/>
  <c r="J31" i="30"/>
  <c r="O31" i="30"/>
  <c r="I32" i="30"/>
  <c r="Q32" i="30"/>
  <c r="L33" i="30"/>
  <c r="J35" i="30"/>
  <c r="O35" i="30"/>
  <c r="K35" i="30"/>
  <c r="I36" i="30"/>
  <c r="Q36" i="30"/>
  <c r="O39" i="30"/>
  <c r="K39" i="30"/>
  <c r="I40" i="30"/>
  <c r="Q40" i="30"/>
  <c r="L41" i="30"/>
  <c r="N43" i="30"/>
  <c r="J43" i="30"/>
  <c r="O43" i="30"/>
  <c r="K43" i="30"/>
  <c r="P43" i="30"/>
  <c r="I44" i="30"/>
  <c r="N47" i="30"/>
  <c r="J47" i="30"/>
  <c r="I48" i="30"/>
  <c r="N51" i="30"/>
  <c r="P51" i="30"/>
  <c r="I52" i="30"/>
  <c r="L53" i="30"/>
  <c r="N55" i="30"/>
  <c r="J55" i="30"/>
  <c r="O55" i="30"/>
  <c r="K55" i="30"/>
  <c r="P55" i="30"/>
  <c r="I56" i="30"/>
  <c r="N59" i="30"/>
  <c r="J59" i="30"/>
  <c r="O59" i="30"/>
  <c r="K59" i="30"/>
  <c r="P59" i="30"/>
  <c r="I60" i="30"/>
  <c r="J63" i="30"/>
  <c r="O63" i="30"/>
  <c r="K63" i="30"/>
  <c r="L65" i="30"/>
  <c r="N67" i="30"/>
  <c r="O67" i="30"/>
  <c r="K67" i="30"/>
  <c r="P67" i="30"/>
  <c r="Q68" i="30"/>
  <c r="L69" i="30"/>
  <c r="J71" i="30"/>
  <c r="O71" i="30"/>
  <c r="Q72" i="30"/>
  <c r="L73" i="30"/>
  <c r="O75" i="30"/>
  <c r="K75" i="30"/>
  <c r="I76" i="30"/>
  <c r="Q76" i="30"/>
  <c r="L77" i="30"/>
  <c r="N79" i="30"/>
  <c r="J79" i="30"/>
  <c r="O79" i="30"/>
  <c r="K79" i="30"/>
  <c r="P79" i="30"/>
  <c r="I80" i="30"/>
  <c r="Q80" i="30"/>
  <c r="L81" i="30"/>
  <c r="O83" i="30"/>
  <c r="K83" i="30"/>
  <c r="I84" i="30"/>
  <c r="Q84" i="30"/>
  <c r="L85" i="30"/>
  <c r="J87" i="30"/>
  <c r="O87" i="30"/>
  <c r="K87" i="30"/>
  <c r="I89" i="30"/>
  <c r="I92" i="30"/>
  <c r="I93" i="30"/>
  <c r="O97" i="30"/>
  <c r="Q97" i="30"/>
  <c r="P97" i="30"/>
  <c r="J97" i="30"/>
  <c r="O98" i="30"/>
  <c r="K98" i="30"/>
  <c r="N98" i="30"/>
  <c r="I98" i="30"/>
  <c r="Q98" i="30"/>
  <c r="J98" i="30"/>
  <c r="L98" i="30"/>
  <c r="K99" i="30"/>
  <c r="I99" i="30"/>
  <c r="I100" i="30"/>
  <c r="O101" i="30"/>
  <c r="K101" i="30"/>
  <c r="Q101" i="30"/>
  <c r="L101" i="30"/>
  <c r="P101" i="30"/>
  <c r="I101" i="30"/>
  <c r="J101" i="30"/>
  <c r="N102" i="30"/>
  <c r="I102" i="30"/>
  <c r="Q102" i="30"/>
  <c r="L102" i="30"/>
  <c r="O103" i="30"/>
  <c r="K103" i="30"/>
  <c r="Q103" i="30"/>
  <c r="L103" i="30"/>
  <c r="P103" i="30"/>
  <c r="I103" i="30"/>
  <c r="J103" i="30"/>
  <c r="O104" i="30"/>
  <c r="N104" i="30"/>
  <c r="Q104" i="30"/>
  <c r="L104" i="30"/>
  <c r="O105" i="30"/>
  <c r="K105" i="30"/>
  <c r="Q105" i="30"/>
  <c r="L105" i="30"/>
  <c r="P105" i="30"/>
  <c r="I105" i="30"/>
  <c r="J105" i="30"/>
  <c r="N106" i="30"/>
  <c r="I106" i="30"/>
  <c r="Q106" i="30"/>
  <c r="L106" i="30"/>
  <c r="O107" i="30"/>
  <c r="K107" i="30"/>
  <c r="Q107" i="30"/>
  <c r="L107" i="30"/>
  <c r="P107" i="30"/>
  <c r="I107" i="30"/>
  <c r="J107" i="30"/>
  <c r="O109" i="30"/>
  <c r="Q109" i="30"/>
  <c r="P109" i="30"/>
  <c r="J109" i="30"/>
  <c r="O110" i="30"/>
  <c r="K110" i="30"/>
  <c r="N110" i="30"/>
  <c r="I110" i="30"/>
  <c r="Q110" i="30"/>
  <c r="J110" i="30"/>
  <c r="L110" i="30"/>
  <c r="Q111" i="30"/>
  <c r="L111" i="30"/>
  <c r="P111" i="30"/>
  <c r="J111" i="30"/>
  <c r="O112" i="30"/>
  <c r="K112" i="30"/>
  <c r="N112" i="30"/>
  <c r="I112" i="30"/>
  <c r="Q112" i="30"/>
  <c r="J112" i="30"/>
  <c r="L112" i="30"/>
  <c r="O113" i="30"/>
  <c r="Q113" i="30"/>
  <c r="P113" i="30"/>
  <c r="J113" i="30"/>
  <c r="I114" i="30"/>
  <c r="Q114" i="30"/>
  <c r="K115" i="30"/>
  <c r="I115" i="30"/>
  <c r="K116" i="30"/>
  <c r="N116" i="30"/>
  <c r="Q116" i="30"/>
  <c r="O117" i="30"/>
  <c r="K117" i="30"/>
  <c r="I117" i="30"/>
  <c r="O118" i="30"/>
  <c r="K118" i="30"/>
  <c r="N118" i="30"/>
  <c r="I118" i="30"/>
  <c r="Q118" i="30"/>
  <c r="J118" i="30"/>
  <c r="L118" i="30"/>
  <c r="O119" i="30"/>
  <c r="K119" i="30"/>
  <c r="Q119" i="30"/>
  <c r="P119" i="30"/>
  <c r="I119" i="30"/>
  <c r="O120" i="30"/>
  <c r="K120" i="30"/>
  <c r="Q120" i="30"/>
  <c r="J120" i="30"/>
  <c r="O121" i="30"/>
  <c r="K121" i="30"/>
  <c r="Q121" i="30"/>
  <c r="L121" i="30"/>
  <c r="P121" i="30"/>
  <c r="I121" i="30"/>
  <c r="J121" i="30"/>
  <c r="O122" i="30"/>
  <c r="K122" i="30"/>
  <c r="N122" i="30"/>
  <c r="Q122" i="30"/>
  <c r="J122" i="30"/>
  <c r="O123" i="30"/>
  <c r="K123" i="30"/>
  <c r="P123" i="30"/>
  <c r="I123" i="30"/>
  <c r="K124" i="30"/>
  <c r="J124" i="30"/>
  <c r="O125" i="30"/>
  <c r="Q125" i="30"/>
  <c r="P125" i="30"/>
  <c r="J125" i="30"/>
  <c r="O126" i="30"/>
  <c r="K126" i="30"/>
  <c r="N126" i="30"/>
  <c r="I126" i="30"/>
  <c r="Q126" i="30"/>
  <c r="J126" i="30"/>
  <c r="L126" i="30"/>
  <c r="O128" i="30"/>
  <c r="K128" i="30"/>
  <c r="N128" i="30"/>
  <c r="I128" i="30"/>
  <c r="Q128" i="30"/>
  <c r="J128" i="30"/>
  <c r="L128" i="30"/>
  <c r="O129" i="30"/>
  <c r="K129" i="30"/>
  <c r="Q129" i="30"/>
  <c r="P129" i="30"/>
  <c r="I129" i="30"/>
  <c r="O130" i="30"/>
  <c r="Q130" i="30"/>
  <c r="J130" i="30"/>
  <c r="K132" i="30"/>
  <c r="N132" i="30"/>
  <c r="O133" i="30"/>
  <c r="K133" i="30"/>
  <c r="P133" i="30"/>
  <c r="O134" i="30"/>
  <c r="K134" i="30"/>
  <c r="J134" i="30"/>
  <c r="O135" i="30"/>
  <c r="K135" i="30"/>
  <c r="Q135" i="30"/>
  <c r="L135" i="30"/>
  <c r="P135" i="30"/>
  <c r="I135" i="30"/>
  <c r="J135" i="30"/>
  <c r="O136" i="30"/>
  <c r="K136" i="30"/>
  <c r="N136" i="30"/>
  <c r="Q136" i="30"/>
  <c r="J136" i="30"/>
  <c r="O137" i="30"/>
  <c r="K137" i="30"/>
  <c r="I137" i="30"/>
  <c r="O138" i="30"/>
  <c r="K138" i="30"/>
  <c r="Q138" i="30"/>
  <c r="O139" i="30"/>
  <c r="P139" i="30"/>
  <c r="I139" i="30"/>
  <c r="K141" i="30"/>
  <c r="P141" i="30"/>
  <c r="O142" i="30"/>
  <c r="K142" i="30"/>
  <c r="N142" i="30"/>
  <c r="I142" i="30"/>
  <c r="Q142" i="30"/>
  <c r="J142" i="30"/>
  <c r="L142" i="30"/>
  <c r="O143" i="30"/>
  <c r="Q143" i="30"/>
  <c r="L143" i="30"/>
  <c r="P143" i="30"/>
  <c r="J143" i="30"/>
  <c r="N144" i="30"/>
  <c r="I144" i="30"/>
  <c r="L144" i="30"/>
  <c r="O145" i="30"/>
  <c r="Q145" i="30"/>
  <c r="L145" i="30"/>
  <c r="P145" i="30"/>
  <c r="J145" i="30"/>
  <c r="N146" i="30"/>
  <c r="I146" i="30"/>
  <c r="L146" i="30"/>
  <c r="K147" i="30"/>
  <c r="I147" i="30"/>
  <c r="N148" i="30"/>
  <c r="L148" i="30"/>
  <c r="O149" i="30"/>
  <c r="K149" i="30"/>
  <c r="Q149" i="30"/>
  <c r="L149" i="30"/>
  <c r="P149" i="30"/>
  <c r="I149" i="30"/>
  <c r="J149" i="30"/>
  <c r="O150" i="30"/>
  <c r="N150" i="30"/>
  <c r="I150" i="30"/>
  <c r="Q150" i="30"/>
  <c r="L150" i="30"/>
  <c r="O151" i="30"/>
  <c r="Q151" i="30"/>
  <c r="L151" i="30"/>
  <c r="J151" i="30"/>
  <c r="O152" i="30"/>
  <c r="O153" i="30"/>
  <c r="K153" i="30"/>
  <c r="Q153" i="30"/>
  <c r="L153" i="30"/>
  <c r="P153" i="30"/>
  <c r="I153" i="30"/>
  <c r="J153" i="30"/>
  <c r="K154" i="30"/>
  <c r="N154" i="30"/>
  <c r="L154" i="30"/>
  <c r="O193" i="30"/>
  <c r="I193" i="30"/>
  <c r="P193" i="30"/>
  <c r="Q193" i="30"/>
  <c r="P28" i="30"/>
  <c r="K52" i="30"/>
  <c r="P56" i="30"/>
  <c r="N60" i="30"/>
  <c r="J60" i="30"/>
  <c r="O60" i="30"/>
  <c r="K60" i="30"/>
  <c r="O96" i="30"/>
  <c r="K96" i="30"/>
  <c r="O170" i="30"/>
  <c r="K170" i="30"/>
  <c r="P170" i="30"/>
  <c r="J170" i="30"/>
  <c r="Q170" i="30"/>
  <c r="I170" i="30"/>
  <c r="L170" i="30"/>
  <c r="N170" i="30"/>
  <c r="N191" i="30"/>
  <c r="J191" i="30"/>
  <c r="I191" i="30"/>
  <c r="O191" i="30"/>
  <c r="L6" i="30"/>
  <c r="I7" i="30"/>
  <c r="N7" i="30"/>
  <c r="L8" i="30"/>
  <c r="I9" i="30"/>
  <c r="N9" i="30"/>
  <c r="L10" i="30"/>
  <c r="N11" i="30"/>
  <c r="N13" i="30"/>
  <c r="Q16" i="30"/>
  <c r="I17" i="30"/>
  <c r="N17" i="30"/>
  <c r="L18" i="30"/>
  <c r="Q18" i="30"/>
  <c r="I19" i="30"/>
  <c r="L20" i="30"/>
  <c r="Q20" i="30"/>
  <c r="I21" i="30"/>
  <c r="N21" i="30"/>
  <c r="O22" i="30"/>
  <c r="I23" i="30"/>
  <c r="Q23" i="30"/>
  <c r="M25" i="30"/>
  <c r="N26" i="30"/>
  <c r="J26" i="30"/>
  <c r="O26" i="30"/>
  <c r="K26" i="30"/>
  <c r="P26" i="30"/>
  <c r="L28" i="30"/>
  <c r="M29" i="30"/>
  <c r="K30" i="30"/>
  <c r="I31" i="30"/>
  <c r="L32" i="30"/>
  <c r="M33" i="30"/>
  <c r="I35" i="30"/>
  <c r="Q35" i="30"/>
  <c r="L36" i="30"/>
  <c r="J38" i="30"/>
  <c r="Q39" i="30"/>
  <c r="L40" i="30"/>
  <c r="K42" i="30"/>
  <c r="I43" i="30"/>
  <c r="Q43" i="30"/>
  <c r="N46" i="30"/>
  <c r="J46" i="30"/>
  <c r="O46" i="30"/>
  <c r="K46" i="30"/>
  <c r="P46" i="30"/>
  <c r="M49" i="30"/>
  <c r="O50" i="30"/>
  <c r="M53" i="30"/>
  <c r="N54" i="30"/>
  <c r="J54" i="30"/>
  <c r="O54" i="30"/>
  <c r="K54" i="30"/>
  <c r="P54" i="30"/>
  <c r="I55" i="30"/>
  <c r="Q55" i="30"/>
  <c r="L56" i="30"/>
  <c r="K58" i="30"/>
  <c r="I59" i="30"/>
  <c r="Q59" i="30"/>
  <c r="L60" i="30"/>
  <c r="M61" i="30"/>
  <c r="N62" i="30"/>
  <c r="J62" i="30"/>
  <c r="O62" i="30"/>
  <c r="K62" i="30"/>
  <c r="P62" i="30"/>
  <c r="I63" i="30"/>
  <c r="Q63" i="30"/>
  <c r="N66" i="30"/>
  <c r="P66" i="30"/>
  <c r="I67" i="30"/>
  <c r="M69" i="30"/>
  <c r="N70" i="30"/>
  <c r="J70" i="30"/>
  <c r="O70" i="30"/>
  <c r="K70" i="30"/>
  <c r="P70" i="30"/>
  <c r="M73" i="30"/>
  <c r="N74" i="30"/>
  <c r="J74" i="30"/>
  <c r="O74" i="30"/>
  <c r="P74" i="30"/>
  <c r="I75" i="30"/>
  <c r="L76" i="30"/>
  <c r="M77" i="30"/>
  <c r="O78" i="30"/>
  <c r="I79" i="30"/>
  <c r="Q79" i="30"/>
  <c r="L80" i="30"/>
  <c r="M81" i="30"/>
  <c r="N82" i="30"/>
  <c r="J82" i="30"/>
  <c r="O82" i="30"/>
  <c r="K82" i="30"/>
  <c r="P82" i="30"/>
  <c r="L84" i="30"/>
  <c r="M85" i="30"/>
  <c r="O86" i="30"/>
  <c r="K86" i="30"/>
  <c r="I87" i="30"/>
  <c r="Q87" i="30"/>
  <c r="M88" i="30"/>
  <c r="M92" i="30"/>
  <c r="M97" i="30"/>
  <c r="M98" i="30"/>
  <c r="M101" i="30"/>
  <c r="M103" i="30"/>
  <c r="M104" i="30"/>
  <c r="M105" i="30"/>
  <c r="M107" i="30"/>
  <c r="M109" i="30"/>
  <c r="M110" i="30"/>
  <c r="M112" i="30"/>
  <c r="M113" i="30"/>
  <c r="M116" i="30"/>
  <c r="M118" i="30"/>
  <c r="M120" i="30"/>
  <c r="M121" i="30"/>
  <c r="M122" i="30"/>
  <c r="M125" i="30"/>
  <c r="M126" i="30"/>
  <c r="M128" i="30"/>
  <c r="M133" i="30"/>
  <c r="M135" i="30"/>
  <c r="M136" i="30"/>
  <c r="M141" i="30"/>
  <c r="M142" i="30"/>
  <c r="M143" i="30"/>
  <c r="M145" i="30"/>
  <c r="M146" i="30"/>
  <c r="M149" i="30"/>
  <c r="M153" i="30"/>
  <c r="N183" i="30"/>
  <c r="J183" i="30"/>
  <c r="Q183" i="30"/>
  <c r="L183" i="30"/>
  <c r="M183" i="30"/>
  <c r="I183" i="30"/>
  <c r="K183" i="30"/>
  <c r="O183" i="30"/>
  <c r="P183" i="30"/>
  <c r="N192" i="30"/>
  <c r="J192" i="30"/>
  <c r="P192" i="30"/>
  <c r="K192" i="30"/>
  <c r="L192" i="30"/>
  <c r="I192" i="30"/>
  <c r="O192" i="30"/>
  <c r="Q192" i="30"/>
  <c r="N203" i="30"/>
  <c r="O203" i="30"/>
  <c r="I90" i="30"/>
  <c r="N91" i="30"/>
  <c r="J91" i="30"/>
  <c r="M91" i="30"/>
  <c r="I94" i="30"/>
  <c r="N95" i="30"/>
  <c r="J95" i="30"/>
  <c r="M95" i="30"/>
  <c r="O168" i="30"/>
  <c r="K168" i="30"/>
  <c r="P168" i="30"/>
  <c r="J168" i="30"/>
  <c r="Q168" i="30"/>
  <c r="I168" i="30"/>
  <c r="N168" i="30"/>
  <c r="O176" i="30"/>
  <c r="K176" i="30"/>
  <c r="P176" i="30"/>
  <c r="J176" i="30"/>
  <c r="Q176" i="30"/>
  <c r="I176" i="30"/>
  <c r="N176" i="30"/>
  <c r="O185" i="30"/>
  <c r="L185" i="30"/>
  <c r="N188" i="30"/>
  <c r="J188" i="30"/>
  <c r="P188" i="30"/>
  <c r="K188" i="30"/>
  <c r="M188" i="30"/>
  <c r="L188" i="30"/>
  <c r="I188" i="30"/>
  <c r="J90" i="30"/>
  <c r="N94" i="30"/>
  <c r="J94" i="30"/>
  <c r="M94" i="30"/>
  <c r="O166" i="30"/>
  <c r="K166" i="30"/>
  <c r="P166" i="30"/>
  <c r="J166" i="30"/>
  <c r="Q166" i="30"/>
  <c r="I166" i="30"/>
  <c r="L166" i="30"/>
  <c r="O174" i="30"/>
  <c r="K174" i="30"/>
  <c r="P174" i="30"/>
  <c r="J174" i="30"/>
  <c r="Q174" i="30"/>
  <c r="I174" i="30"/>
  <c r="L174" i="30"/>
  <c r="P196" i="30"/>
  <c r="M196" i="30"/>
  <c r="P156" i="30"/>
  <c r="J156" i="30"/>
  <c r="O158" i="30"/>
  <c r="K158" i="30"/>
  <c r="P158" i="30"/>
  <c r="J158" i="30"/>
  <c r="N158" i="30"/>
  <c r="O160" i="30"/>
  <c r="K160" i="30"/>
  <c r="P160" i="30"/>
  <c r="J160" i="30"/>
  <c r="N160" i="30"/>
  <c r="J162" i="30"/>
  <c r="Q164" i="30"/>
  <c r="N204" i="30"/>
  <c r="J204" i="30"/>
  <c r="P204" i="30"/>
  <c r="K204" i="30"/>
  <c r="M204" i="30"/>
  <c r="I204" i="30"/>
  <c r="O155" i="30"/>
  <c r="K155" i="30"/>
  <c r="M155" i="30"/>
  <c r="O157" i="30"/>
  <c r="K157" i="30"/>
  <c r="M157" i="30"/>
  <c r="O159" i="30"/>
  <c r="K159" i="30"/>
  <c r="M159" i="30"/>
  <c r="O161" i="30"/>
  <c r="K161" i="30"/>
  <c r="M161" i="30"/>
  <c r="Q187" i="30"/>
  <c r="L187" i="30"/>
  <c r="M199" i="30"/>
  <c r="N201" i="30"/>
  <c r="J201" i="30"/>
  <c r="O201" i="30"/>
  <c r="I201" i="30"/>
  <c r="Q201" i="30"/>
  <c r="K201" i="30"/>
  <c r="O167" i="30"/>
  <c r="K167" i="30"/>
  <c r="M169" i="30"/>
  <c r="K171" i="30"/>
  <c r="M171" i="30"/>
  <c r="O173" i="30"/>
  <c r="K173" i="30"/>
  <c r="M173" i="30"/>
  <c r="O175" i="30"/>
  <c r="K175" i="30"/>
  <c r="M175" i="30"/>
  <c r="O177" i="30"/>
  <c r="K177" i="30"/>
  <c r="M177" i="30"/>
  <c r="O179" i="30"/>
  <c r="N184" i="30"/>
  <c r="J184" i="30"/>
  <c r="P184" i="30"/>
  <c r="K184" i="30"/>
  <c r="O184" i="30"/>
  <c r="J189" i="30"/>
  <c r="O189" i="30"/>
  <c r="I189" i="30"/>
  <c r="N195" i="30"/>
  <c r="Q195" i="30"/>
  <c r="L195" i="30"/>
  <c r="O195" i="30"/>
  <c r="N200" i="30"/>
  <c r="J200" i="30"/>
  <c r="P200" i="30"/>
  <c r="K200" i="30"/>
  <c r="O200" i="30"/>
  <c r="N205" i="30"/>
  <c r="J205" i="30"/>
  <c r="O205" i="30"/>
  <c r="I205" i="30"/>
  <c r="P205" i="30"/>
  <c r="J182" i="30"/>
  <c r="N186" i="30"/>
  <c r="J186" i="30"/>
  <c r="M186" i="30"/>
  <c r="N190" i="30"/>
  <c r="J190" i="30"/>
  <c r="N194" i="30"/>
  <c r="J194" i="30"/>
  <c r="M194" i="30"/>
  <c r="J198" i="30"/>
  <c r="N202" i="30"/>
  <c r="J202" i="30"/>
  <c r="M202" i="30"/>
  <c r="N65" i="29"/>
  <c r="J65" i="29"/>
  <c r="P65" i="29"/>
  <c r="I65" i="29"/>
  <c r="N57" i="29"/>
  <c r="L57" i="29"/>
  <c r="P57" i="29"/>
  <c r="I57" i="29"/>
  <c r="K61" i="29"/>
  <c r="O61" i="29"/>
  <c r="J69" i="29"/>
  <c r="Q69" i="29"/>
  <c r="K69" i="29"/>
  <c r="N77" i="29"/>
  <c r="J81" i="29"/>
  <c r="N85" i="29"/>
  <c r="J85" i="29"/>
  <c r="M85" i="29"/>
  <c r="N89" i="29"/>
  <c r="N93" i="29"/>
  <c r="J93" i="29"/>
  <c r="M93" i="29"/>
  <c r="J117" i="29"/>
  <c r="N125" i="29"/>
  <c r="J125" i="29"/>
  <c r="M125" i="29"/>
  <c r="N133" i="29"/>
  <c r="N97" i="29"/>
  <c r="M97" i="29"/>
  <c r="N101" i="29"/>
  <c r="N105" i="29"/>
  <c r="M105" i="29"/>
  <c r="M109" i="29"/>
  <c r="N129" i="29"/>
  <c r="M129" i="29"/>
  <c r="N141" i="29"/>
  <c r="Q141" i="29"/>
  <c r="L141" i="29"/>
  <c r="N146" i="29"/>
  <c r="J146" i="29"/>
  <c r="P146" i="29"/>
  <c r="K146" i="29"/>
  <c r="O146" i="29"/>
  <c r="I151" i="29"/>
  <c r="N157" i="29"/>
  <c r="J157" i="29"/>
  <c r="Q157" i="29"/>
  <c r="L157" i="29"/>
  <c r="O157" i="29"/>
  <c r="N167" i="29"/>
  <c r="J167" i="29"/>
  <c r="O167" i="29"/>
  <c r="I167" i="29"/>
  <c r="N54" i="29"/>
  <c r="J54" i="29"/>
  <c r="N58" i="29"/>
  <c r="J58" i="29"/>
  <c r="N62" i="29"/>
  <c r="J62" i="29"/>
  <c r="M66" i="29"/>
  <c r="N70" i="29"/>
  <c r="J70" i="29"/>
  <c r="M70" i="29"/>
  <c r="I77" i="29"/>
  <c r="N78" i="29"/>
  <c r="I81" i="29"/>
  <c r="I85" i="29"/>
  <c r="O85" i="29"/>
  <c r="O89" i="29"/>
  <c r="N90" i="29"/>
  <c r="I93" i="29"/>
  <c r="O93" i="29"/>
  <c r="I97" i="29"/>
  <c r="N98" i="29"/>
  <c r="J102" i="29"/>
  <c r="I105" i="29"/>
  <c r="O105" i="29"/>
  <c r="N106" i="29"/>
  <c r="I109" i="29"/>
  <c r="N110" i="29"/>
  <c r="J110" i="29"/>
  <c r="M110" i="29"/>
  <c r="N114" i="29"/>
  <c r="J114" i="29"/>
  <c r="M114" i="29"/>
  <c r="N118" i="29"/>
  <c r="J118" i="29"/>
  <c r="M118" i="29"/>
  <c r="O121" i="29"/>
  <c r="N122" i="29"/>
  <c r="I125" i="29"/>
  <c r="O125" i="29"/>
  <c r="N130" i="29"/>
  <c r="M130" i="29"/>
  <c r="O133" i="29"/>
  <c r="N134" i="29"/>
  <c r="J134" i="29"/>
  <c r="M134" i="29"/>
  <c r="N138" i="29"/>
  <c r="J138" i="29"/>
  <c r="M138" i="29"/>
  <c r="P141" i="29"/>
  <c r="N145" i="29"/>
  <c r="L145" i="29"/>
  <c r="O145" i="29"/>
  <c r="I146" i="29"/>
  <c r="Q146" i="29"/>
  <c r="N150" i="29"/>
  <c r="P150" i="29"/>
  <c r="O150" i="29"/>
  <c r="K151" i="29"/>
  <c r="Q151" i="29"/>
  <c r="N155" i="29"/>
  <c r="J155" i="29"/>
  <c r="O155" i="29"/>
  <c r="I155" i="29"/>
  <c r="P155" i="29"/>
  <c r="I157" i="29"/>
  <c r="P157" i="29"/>
  <c r="N161" i="29"/>
  <c r="J161" i="29"/>
  <c r="Q161" i="29"/>
  <c r="L161" i="29"/>
  <c r="O161" i="29"/>
  <c r="N166" i="29"/>
  <c r="P166" i="29"/>
  <c r="K166" i="29"/>
  <c r="O166" i="29"/>
  <c r="K167" i="29"/>
  <c r="Q167" i="29"/>
  <c r="L7" i="29"/>
  <c r="P7" i="29"/>
  <c r="P8" i="29"/>
  <c r="P9" i="29"/>
  <c r="L11" i="29"/>
  <c r="P11" i="29"/>
  <c r="L12" i="29"/>
  <c r="P12" i="29"/>
  <c r="L13" i="29"/>
  <c r="P13" i="29"/>
  <c r="L16" i="29"/>
  <c r="P16" i="29"/>
  <c r="L17" i="29"/>
  <c r="P17" i="29"/>
  <c r="L19" i="29"/>
  <c r="L23" i="29"/>
  <c r="L24" i="29"/>
  <c r="P24" i="29"/>
  <c r="L26" i="29"/>
  <c r="P26" i="29"/>
  <c r="P27" i="29"/>
  <c r="L28" i="29"/>
  <c r="P28" i="29"/>
  <c r="L29" i="29"/>
  <c r="P29" i="29"/>
  <c r="L30" i="29"/>
  <c r="P30" i="29"/>
  <c r="P31" i="29"/>
  <c r="L33" i="29"/>
  <c r="P33" i="29"/>
  <c r="L34" i="29"/>
  <c r="L37" i="29"/>
  <c r="P37" i="29"/>
  <c r="L39" i="29"/>
  <c r="P39" i="29"/>
  <c r="L41" i="29"/>
  <c r="L42" i="29"/>
  <c r="L43" i="29"/>
  <c r="P43" i="29"/>
  <c r="L45" i="29"/>
  <c r="P45" i="29"/>
  <c r="P46" i="29"/>
  <c r="L47" i="29"/>
  <c r="P47" i="29"/>
  <c r="L49" i="29"/>
  <c r="P49" i="29"/>
  <c r="L51" i="29"/>
  <c r="P51" i="29"/>
  <c r="L53" i="29"/>
  <c r="P53" i="29"/>
  <c r="I54" i="29"/>
  <c r="O54" i="29"/>
  <c r="N55" i="29"/>
  <c r="J55" i="29"/>
  <c r="M55" i="29"/>
  <c r="I58" i="29"/>
  <c r="I62" i="29"/>
  <c r="O62" i="29"/>
  <c r="O66" i="29"/>
  <c r="J67" i="29"/>
  <c r="M67" i="29"/>
  <c r="I70" i="29"/>
  <c r="O70" i="29"/>
  <c r="N71" i="29"/>
  <c r="K73" i="29"/>
  <c r="J75" i="29"/>
  <c r="M75" i="29"/>
  <c r="P77" i="29"/>
  <c r="P81" i="29"/>
  <c r="J83" i="29"/>
  <c r="K85" i="29"/>
  <c r="P85" i="29"/>
  <c r="I86" i="29"/>
  <c r="N87" i="29"/>
  <c r="K89" i="29"/>
  <c r="M91" i="29"/>
  <c r="K93" i="29"/>
  <c r="P93" i="29"/>
  <c r="N95" i="29"/>
  <c r="K97" i="29"/>
  <c r="P97" i="29"/>
  <c r="N99" i="29"/>
  <c r="J99" i="29"/>
  <c r="M99" i="29"/>
  <c r="I102" i="29"/>
  <c r="O102" i="29"/>
  <c r="N103" i="29"/>
  <c r="K105" i="29"/>
  <c r="P105" i="29"/>
  <c r="J107" i="29"/>
  <c r="M107" i="29"/>
  <c r="I110" i="29"/>
  <c r="O110" i="29"/>
  <c r="N111" i="29"/>
  <c r="I114" i="29"/>
  <c r="O114" i="29"/>
  <c r="K117" i="29"/>
  <c r="I118" i="29"/>
  <c r="O118" i="29"/>
  <c r="J119" i="29"/>
  <c r="K121" i="29"/>
  <c r="N123" i="29"/>
  <c r="K125" i="29"/>
  <c r="P125" i="29"/>
  <c r="N127" i="29"/>
  <c r="J127" i="29"/>
  <c r="M127" i="29"/>
  <c r="K129" i="29"/>
  <c r="I130" i="29"/>
  <c r="O130" i="29"/>
  <c r="N131" i="29"/>
  <c r="P133" i="29"/>
  <c r="I134" i="29"/>
  <c r="O134" i="29"/>
  <c r="N135" i="29"/>
  <c r="J135" i="29"/>
  <c r="M135" i="29"/>
  <c r="I138" i="29"/>
  <c r="O138" i="29"/>
  <c r="K141" i="29"/>
  <c r="P145" i="29"/>
  <c r="L146" i="29"/>
  <c r="Q149" i="29"/>
  <c r="L149" i="29"/>
  <c r="I150" i="29"/>
  <c r="Q150" i="29"/>
  <c r="L151" i="29"/>
  <c r="N154" i="29"/>
  <c r="J154" i="29"/>
  <c r="P154" i="29"/>
  <c r="K154" i="29"/>
  <c r="O154" i="29"/>
  <c r="K155" i="29"/>
  <c r="Q155" i="29"/>
  <c r="K157" i="29"/>
  <c r="N159" i="29"/>
  <c r="J159" i="29"/>
  <c r="O159" i="29"/>
  <c r="I159" i="29"/>
  <c r="P159" i="29"/>
  <c r="I161" i="29"/>
  <c r="P161" i="29"/>
  <c r="J165" i="29"/>
  <c r="O165" i="29"/>
  <c r="I166" i="29"/>
  <c r="L167" i="29"/>
  <c r="I7" i="29"/>
  <c r="M7" i="29"/>
  <c r="M8" i="29"/>
  <c r="I9" i="29"/>
  <c r="M9" i="29"/>
  <c r="I11" i="29"/>
  <c r="M11" i="29"/>
  <c r="I12" i="29"/>
  <c r="M12" i="29"/>
  <c r="I13" i="29"/>
  <c r="M13" i="29"/>
  <c r="I15" i="29"/>
  <c r="M16" i="29"/>
  <c r="I17" i="29"/>
  <c r="M17" i="29"/>
  <c r="I23" i="29"/>
  <c r="M24" i="29"/>
  <c r="I26" i="29"/>
  <c r="M26" i="29"/>
  <c r="I27" i="29"/>
  <c r="M27" i="29"/>
  <c r="I28" i="29"/>
  <c r="M28" i="29"/>
  <c r="I29" i="29"/>
  <c r="M29" i="29"/>
  <c r="I30" i="29"/>
  <c r="M30" i="29"/>
  <c r="I31" i="29"/>
  <c r="M31" i="29"/>
  <c r="I33" i="29"/>
  <c r="M33" i="29"/>
  <c r="I34" i="29"/>
  <c r="I37" i="29"/>
  <c r="M37" i="29"/>
  <c r="I38" i="29"/>
  <c r="M38" i="29"/>
  <c r="I39" i="29"/>
  <c r="M39" i="29"/>
  <c r="I41" i="29"/>
  <c r="M41" i="29"/>
  <c r="I43" i="29"/>
  <c r="M43" i="29"/>
  <c r="I45" i="29"/>
  <c r="M45" i="29"/>
  <c r="I46" i="29"/>
  <c r="I47" i="29"/>
  <c r="M47" i="29"/>
  <c r="I49" i="29"/>
  <c r="M49" i="29"/>
  <c r="I50" i="29"/>
  <c r="M50" i="29"/>
  <c r="I51" i="29"/>
  <c r="M51" i="29"/>
  <c r="I53" i="29"/>
  <c r="M53" i="29"/>
  <c r="K54" i="29"/>
  <c r="I55" i="29"/>
  <c r="O55" i="29"/>
  <c r="N56" i="29"/>
  <c r="J56" i="29"/>
  <c r="K58" i="29"/>
  <c r="P58" i="29"/>
  <c r="N60" i="29"/>
  <c r="J60" i="29"/>
  <c r="M60" i="29"/>
  <c r="K62" i="29"/>
  <c r="P62" i="29"/>
  <c r="I63" i="29"/>
  <c r="N64" i="29"/>
  <c r="J64" i="29"/>
  <c r="M64" i="29"/>
  <c r="I67" i="29"/>
  <c r="O67" i="29"/>
  <c r="M68" i="29"/>
  <c r="K70" i="29"/>
  <c r="P70" i="29"/>
  <c r="N72" i="29"/>
  <c r="J72" i="29"/>
  <c r="M72" i="29"/>
  <c r="Q73" i="29"/>
  <c r="K74" i="29"/>
  <c r="O75" i="29"/>
  <c r="N76" i="29"/>
  <c r="J76" i="29"/>
  <c r="M76" i="29"/>
  <c r="L77" i="29"/>
  <c r="Q77" i="29"/>
  <c r="N80" i="29"/>
  <c r="J80" i="29"/>
  <c r="Q81" i="29"/>
  <c r="K82" i="29"/>
  <c r="M84" i="29"/>
  <c r="L85" i="29"/>
  <c r="Q85" i="29"/>
  <c r="P86" i="29"/>
  <c r="I87" i="29"/>
  <c r="J88" i="29"/>
  <c r="M88" i="29"/>
  <c r="L89" i="29"/>
  <c r="K90" i="29"/>
  <c r="O91" i="29"/>
  <c r="N92" i="29"/>
  <c r="J92" i="29"/>
  <c r="M92" i="29"/>
  <c r="L93" i="29"/>
  <c r="Q93" i="29"/>
  <c r="I95" i="29"/>
  <c r="L97" i="29"/>
  <c r="Q97" i="29"/>
  <c r="K98" i="29"/>
  <c r="I99" i="29"/>
  <c r="O99" i="29"/>
  <c r="N100" i="29"/>
  <c r="M100" i="29"/>
  <c r="L101" i="29"/>
  <c r="K102" i="29"/>
  <c r="P102" i="29"/>
  <c r="I103" i="29"/>
  <c r="J104" i="29"/>
  <c r="M104" i="29"/>
  <c r="L105" i="29"/>
  <c r="Q105" i="29"/>
  <c r="K106" i="29"/>
  <c r="I107" i="29"/>
  <c r="O107" i="29"/>
  <c r="N108" i="29"/>
  <c r="L109" i="29"/>
  <c r="Q109" i="29"/>
  <c r="K110" i="29"/>
  <c r="P110" i="29"/>
  <c r="I111" i="29"/>
  <c r="J112" i="29"/>
  <c r="M112" i="29"/>
  <c r="K114" i="29"/>
  <c r="P114" i="29"/>
  <c r="I115" i="29"/>
  <c r="N116" i="29"/>
  <c r="M116" i="29"/>
  <c r="L117" i="29"/>
  <c r="Q117" i="29"/>
  <c r="K118" i="29"/>
  <c r="P118" i="29"/>
  <c r="O119" i="29"/>
  <c r="N120" i="29"/>
  <c r="J120" i="29"/>
  <c r="M120" i="29"/>
  <c r="Q121" i="29"/>
  <c r="K122" i="29"/>
  <c r="I123" i="29"/>
  <c r="N124" i="29"/>
  <c r="J124" i="29"/>
  <c r="M124" i="29"/>
  <c r="L125" i="29"/>
  <c r="Q125" i="29"/>
  <c r="I127" i="29"/>
  <c r="O127" i="29"/>
  <c r="N128" i="29"/>
  <c r="J128" i="29"/>
  <c r="L129" i="29"/>
  <c r="Q129" i="29"/>
  <c r="K130" i="29"/>
  <c r="P130" i="29"/>
  <c r="N132" i="29"/>
  <c r="J132" i="29"/>
  <c r="M132" i="29"/>
  <c r="L133" i="29"/>
  <c r="Q133" i="29"/>
  <c r="K134" i="29"/>
  <c r="P134" i="29"/>
  <c r="I135" i="29"/>
  <c r="O135" i="29"/>
  <c r="N136" i="29"/>
  <c r="J136" i="29"/>
  <c r="M136" i="29"/>
  <c r="K138" i="29"/>
  <c r="P138" i="29"/>
  <c r="N140" i="29"/>
  <c r="J140" i="29"/>
  <c r="M140" i="29"/>
  <c r="M141" i="29"/>
  <c r="P142" i="29"/>
  <c r="K142" i="29"/>
  <c r="M146" i="29"/>
  <c r="N147" i="29"/>
  <c r="O147" i="29"/>
  <c r="I147" i="29"/>
  <c r="P147" i="29"/>
  <c r="P149" i="29"/>
  <c r="L150" i="29"/>
  <c r="M151" i="29"/>
  <c r="N153" i="29"/>
  <c r="J153" i="29"/>
  <c r="Q153" i="29"/>
  <c r="L153" i="29"/>
  <c r="O153" i="29"/>
  <c r="I154" i="29"/>
  <c r="Q154" i="29"/>
  <c r="L155" i="29"/>
  <c r="M157" i="29"/>
  <c r="N158" i="29"/>
  <c r="P158" i="29"/>
  <c r="K158" i="29"/>
  <c r="K159" i="29"/>
  <c r="Q159" i="29"/>
  <c r="K161" i="29"/>
  <c r="N163" i="29"/>
  <c r="J163" i="29"/>
  <c r="O163" i="29"/>
  <c r="I163" i="29"/>
  <c r="P163" i="29"/>
  <c r="I165" i="29"/>
  <c r="P165" i="29"/>
  <c r="L166" i="29"/>
  <c r="M167" i="29"/>
  <c r="N144" i="29"/>
  <c r="N152" i="29"/>
  <c r="J152" i="29"/>
  <c r="M152" i="29"/>
  <c r="N156" i="29"/>
  <c r="J156" i="29"/>
  <c r="M156" i="29"/>
  <c r="M160" i="29"/>
  <c r="J164" i="29"/>
  <c r="M164" i="29"/>
  <c r="N168" i="29"/>
  <c r="O170" i="29"/>
  <c r="K170" i="29"/>
  <c r="P170" i="29"/>
  <c r="J170" i="29"/>
  <c r="N170" i="29"/>
  <c r="O172" i="29"/>
  <c r="K172" i="29"/>
  <c r="P172" i="29"/>
  <c r="J172" i="29"/>
  <c r="N172" i="29"/>
  <c r="O174" i="29"/>
  <c r="K174" i="29"/>
  <c r="P174" i="29"/>
  <c r="J174" i="29"/>
  <c r="N174" i="29"/>
  <c r="O176" i="29"/>
  <c r="K176" i="29"/>
  <c r="P176" i="29"/>
  <c r="J176" i="29"/>
  <c r="N176" i="29"/>
  <c r="O178" i="29"/>
  <c r="K178" i="29"/>
  <c r="P178" i="29"/>
  <c r="J178" i="29"/>
  <c r="N178" i="29"/>
  <c r="N180" i="29"/>
  <c r="O182" i="29"/>
  <c r="K182" i="29"/>
  <c r="P182" i="29"/>
  <c r="J182" i="29"/>
  <c r="N182" i="29"/>
  <c r="K184" i="29"/>
  <c r="P188" i="29"/>
  <c r="J188" i="29"/>
  <c r="K190" i="29"/>
  <c r="P190" i="29"/>
  <c r="O192" i="29"/>
  <c r="J192" i="29"/>
  <c r="N192" i="29"/>
  <c r="O194" i="29"/>
  <c r="K194" i="29"/>
  <c r="P194" i="29"/>
  <c r="J194" i="29"/>
  <c r="N194" i="29"/>
  <c r="O196" i="29"/>
  <c r="K196" i="29"/>
  <c r="P196" i="29"/>
  <c r="J196" i="29"/>
  <c r="N196" i="29"/>
  <c r="O198" i="29"/>
  <c r="N198" i="29"/>
  <c r="O200" i="29"/>
  <c r="N200" i="29"/>
  <c r="O202" i="29"/>
  <c r="P202" i="29"/>
  <c r="J202" i="29"/>
  <c r="N202" i="29"/>
  <c r="K204" i="29"/>
  <c r="O169" i="29"/>
  <c r="K169" i="29"/>
  <c r="M169" i="29"/>
  <c r="O171" i="29"/>
  <c r="K171" i="29"/>
  <c r="M171" i="29"/>
  <c r="M173" i="29"/>
  <c r="M175" i="29"/>
  <c r="M179" i="29"/>
  <c r="O181" i="29"/>
  <c r="K181" i="29"/>
  <c r="M181" i="29"/>
  <c r="O185" i="29"/>
  <c r="O187" i="29"/>
  <c r="K187" i="29"/>
  <c r="M187" i="29"/>
  <c r="O189" i="29"/>
  <c r="K189" i="29"/>
  <c r="M189" i="29"/>
  <c r="O191" i="29"/>
  <c r="K191" i="29"/>
  <c r="M191" i="29"/>
  <c r="K193" i="29"/>
  <c r="M193" i="29"/>
  <c r="O195" i="29"/>
  <c r="K195" i="29"/>
  <c r="M195" i="29"/>
  <c r="K197" i="29"/>
  <c r="M197" i="29"/>
  <c r="K199" i="29"/>
  <c r="M199" i="29"/>
  <c r="O201" i="29"/>
  <c r="K201" i="29"/>
  <c r="M201" i="29"/>
  <c r="O203" i="29"/>
  <c r="K203" i="29"/>
  <c r="M203" i="29"/>
  <c r="M205" i="29"/>
  <c r="L9" i="28"/>
  <c r="P9" i="28"/>
  <c r="L10" i="28"/>
  <c r="P10" i="28"/>
  <c r="L11" i="28"/>
  <c r="P11" i="28"/>
  <c r="L21" i="28"/>
  <c r="L22" i="28"/>
  <c r="P22" i="28"/>
  <c r="L24" i="28"/>
  <c r="L26" i="28"/>
  <c r="L31" i="28"/>
  <c r="P31" i="28"/>
  <c r="L32" i="28"/>
  <c r="L37" i="28"/>
  <c r="P37" i="28"/>
  <c r="L41" i="28"/>
  <c r="L42" i="28"/>
  <c r="P42" i="28"/>
  <c r="L46" i="28"/>
  <c r="P46" i="28"/>
  <c r="L47" i="28"/>
  <c r="P47" i="28"/>
  <c r="N114" i="28"/>
  <c r="J114" i="28"/>
  <c r="Q114" i="28"/>
  <c r="M114" i="28"/>
  <c r="I114" i="28"/>
  <c r="O114" i="28"/>
  <c r="L114" i="28"/>
  <c r="N130" i="28"/>
  <c r="M130" i="28"/>
  <c r="I130" i="28"/>
  <c r="I7" i="28"/>
  <c r="M7" i="28"/>
  <c r="Q7" i="28"/>
  <c r="M9" i="28"/>
  <c r="I10" i="28"/>
  <c r="Q10" i="28"/>
  <c r="M11" i="28"/>
  <c r="I12" i="28"/>
  <c r="M15" i="28"/>
  <c r="I17" i="28"/>
  <c r="M19" i="28"/>
  <c r="M21" i="28"/>
  <c r="M22" i="28"/>
  <c r="I23" i="28"/>
  <c r="M23" i="28"/>
  <c r="Q23" i="28"/>
  <c r="M24" i="28"/>
  <c r="Q25" i="28"/>
  <c r="M26" i="28"/>
  <c r="I30" i="28"/>
  <c r="Q30" i="28"/>
  <c r="M31" i="28"/>
  <c r="Q33" i="28"/>
  <c r="I34" i="28"/>
  <c r="Q34" i="28"/>
  <c r="I37" i="28"/>
  <c r="M39" i="28"/>
  <c r="I40" i="28"/>
  <c r="I41" i="28"/>
  <c r="Q41" i="28"/>
  <c r="M42" i="28"/>
  <c r="M46" i="28"/>
  <c r="I47" i="28"/>
  <c r="Q47" i="28"/>
  <c r="M48" i="28"/>
  <c r="M50" i="28"/>
  <c r="N52" i="28"/>
  <c r="J52" i="28"/>
  <c r="Q52" i="28"/>
  <c r="M52" i="28"/>
  <c r="I52" i="28"/>
  <c r="N62" i="28"/>
  <c r="J62" i="28"/>
  <c r="Q62" i="28"/>
  <c r="M62" i="28"/>
  <c r="I62" i="28"/>
  <c r="N64" i="28"/>
  <c r="J64" i="28"/>
  <c r="Q64" i="28"/>
  <c r="M64" i="28"/>
  <c r="I64" i="28"/>
  <c r="M70" i="28"/>
  <c r="P72" i="28"/>
  <c r="P74" i="28"/>
  <c r="N76" i="28"/>
  <c r="J76" i="28"/>
  <c r="Q76" i="28"/>
  <c r="M76" i="28"/>
  <c r="I76" i="28"/>
  <c r="N78" i="28"/>
  <c r="J78" i="28"/>
  <c r="Q78" i="28"/>
  <c r="M78" i="28"/>
  <c r="I78" i="28"/>
  <c r="N80" i="28"/>
  <c r="J80" i="28"/>
  <c r="Q80" i="28"/>
  <c r="M80" i="28"/>
  <c r="I80" i="28"/>
  <c r="N82" i="28"/>
  <c r="J82" i="28"/>
  <c r="Q82" i="28"/>
  <c r="M82" i="28"/>
  <c r="I82" i="28"/>
  <c r="P82" i="28"/>
  <c r="P88" i="28"/>
  <c r="J90" i="28"/>
  <c r="P94" i="28"/>
  <c r="M98" i="28"/>
  <c r="Q108" i="28"/>
  <c r="M108" i="28"/>
  <c r="K114" i="28"/>
  <c r="N124" i="28"/>
  <c r="I124" i="28"/>
  <c r="K130" i="28"/>
  <c r="N140" i="28"/>
  <c r="J140" i="28"/>
  <c r="Q140" i="28"/>
  <c r="M140" i="28"/>
  <c r="I140" i="28"/>
  <c r="O140" i="28"/>
  <c r="L140" i="28"/>
  <c r="J7" i="28"/>
  <c r="N7" i="28"/>
  <c r="J9" i="28"/>
  <c r="N9" i="28"/>
  <c r="J10" i="28"/>
  <c r="N10" i="28"/>
  <c r="J11" i="28"/>
  <c r="N11" i="28"/>
  <c r="J14" i="28"/>
  <c r="N14" i="28"/>
  <c r="J15" i="28"/>
  <c r="N15" i="28"/>
  <c r="N16" i="28"/>
  <c r="J17" i="28"/>
  <c r="N17" i="28"/>
  <c r="J19" i="28"/>
  <c r="N19" i="28"/>
  <c r="J21" i="28"/>
  <c r="N21" i="28"/>
  <c r="J22" i="28"/>
  <c r="N22" i="28"/>
  <c r="J23" i="28"/>
  <c r="N23" i="28"/>
  <c r="N24" i="28"/>
  <c r="J25" i="28"/>
  <c r="N25" i="28"/>
  <c r="J26" i="28"/>
  <c r="N26" i="28"/>
  <c r="J28" i="28"/>
  <c r="J30" i="28"/>
  <c r="N30" i="28"/>
  <c r="J31" i="28"/>
  <c r="N31" i="28"/>
  <c r="J33" i="28"/>
  <c r="N33" i="28"/>
  <c r="J34" i="28"/>
  <c r="N34" i="28"/>
  <c r="N35" i="28"/>
  <c r="J36" i="28"/>
  <c r="J37" i="28"/>
  <c r="N37" i="28"/>
  <c r="N38" i="28"/>
  <c r="J39" i="28"/>
  <c r="N39" i="28"/>
  <c r="J41" i="28"/>
  <c r="N41" i="28"/>
  <c r="J42" i="28"/>
  <c r="N42" i="28"/>
  <c r="J46" i="28"/>
  <c r="N46" i="28"/>
  <c r="J47" i="28"/>
  <c r="N47" i="28"/>
  <c r="J48" i="28"/>
  <c r="N48" i="28"/>
  <c r="J50" i="28"/>
  <c r="N50" i="28"/>
  <c r="O51" i="28"/>
  <c r="K52" i="28"/>
  <c r="K62" i="28"/>
  <c r="K64" i="28"/>
  <c r="K70" i="28"/>
  <c r="K76" i="28"/>
  <c r="K78" i="28"/>
  <c r="K80" i="28"/>
  <c r="K82" i="28"/>
  <c r="K98" i="28"/>
  <c r="N102" i="28"/>
  <c r="M102" i="28"/>
  <c r="I102" i="28"/>
  <c r="K108" i="28"/>
  <c r="I110" i="28"/>
  <c r="P114" i="28"/>
  <c r="N118" i="28"/>
  <c r="J118" i="28"/>
  <c r="Q118" i="28"/>
  <c r="M118" i="28"/>
  <c r="I118" i="28"/>
  <c r="O118" i="28"/>
  <c r="L118" i="28"/>
  <c r="K124" i="28"/>
  <c r="N126" i="28"/>
  <c r="J126" i="28"/>
  <c r="Q126" i="28"/>
  <c r="M126" i="28"/>
  <c r="I126" i="28"/>
  <c r="O126" i="28"/>
  <c r="L126" i="28"/>
  <c r="N134" i="28"/>
  <c r="J134" i="28"/>
  <c r="Q134" i="28"/>
  <c r="M134" i="28"/>
  <c r="I134" i="28"/>
  <c r="O134" i="28"/>
  <c r="L134" i="28"/>
  <c r="K140" i="28"/>
  <c r="J142" i="28"/>
  <c r="O142" i="28"/>
  <c r="L7" i="28"/>
  <c r="P7" i="28"/>
  <c r="P8" i="28"/>
  <c r="L14" i="28"/>
  <c r="P14" i="28"/>
  <c r="L15" i="28"/>
  <c r="P15" i="28"/>
  <c r="L17" i="28"/>
  <c r="P17" i="28"/>
  <c r="L19" i="28"/>
  <c r="P19" i="28"/>
  <c r="P21" i="28"/>
  <c r="L23" i="28"/>
  <c r="P23" i="28"/>
  <c r="L25" i="28"/>
  <c r="P25" i="28"/>
  <c r="P26" i="28"/>
  <c r="L30" i="28"/>
  <c r="P30" i="28"/>
  <c r="L33" i="28"/>
  <c r="P33" i="28"/>
  <c r="L34" i="28"/>
  <c r="P34" i="28"/>
  <c r="P35" i="28"/>
  <c r="L39" i="28"/>
  <c r="P39" i="28"/>
  <c r="P41" i="28"/>
  <c r="L48" i="28"/>
  <c r="P48" i="28"/>
  <c r="L50" i="28"/>
  <c r="P50" i="28"/>
  <c r="N106" i="28"/>
  <c r="J106" i="28"/>
  <c r="Q106" i="28"/>
  <c r="M106" i="28"/>
  <c r="I106" i="28"/>
  <c r="O106" i="28"/>
  <c r="L106" i="28"/>
  <c r="N122" i="28"/>
  <c r="J122" i="28"/>
  <c r="I122" i="28"/>
  <c r="O122" i="28"/>
  <c r="N138" i="28"/>
  <c r="J138" i="28"/>
  <c r="Q138" i="28"/>
  <c r="M138" i="28"/>
  <c r="I138" i="28"/>
  <c r="O138" i="28"/>
  <c r="L138" i="28"/>
  <c r="I8" i="28"/>
  <c r="M10" i="28"/>
  <c r="I11" i="28"/>
  <c r="Q11" i="28"/>
  <c r="M13" i="28"/>
  <c r="I14" i="28"/>
  <c r="M14" i="28"/>
  <c r="I15" i="28"/>
  <c r="Q15" i="28"/>
  <c r="M16" i="28"/>
  <c r="M17" i="28"/>
  <c r="I19" i="28"/>
  <c r="Q19" i="28"/>
  <c r="I21" i="28"/>
  <c r="Q21" i="28"/>
  <c r="I22" i="28"/>
  <c r="Q22" i="28"/>
  <c r="I24" i="28"/>
  <c r="I25" i="28"/>
  <c r="M25" i="28"/>
  <c r="I26" i="28"/>
  <c r="Q26" i="28"/>
  <c r="M30" i="28"/>
  <c r="I31" i="28"/>
  <c r="Q31" i="28"/>
  <c r="M32" i="28"/>
  <c r="I33" i="28"/>
  <c r="M33" i="28"/>
  <c r="M34" i="28"/>
  <c r="Q35" i="28"/>
  <c r="I36" i="28"/>
  <c r="M37" i="28"/>
  <c r="Q37" i="28"/>
  <c r="M38" i="28"/>
  <c r="I39" i="28"/>
  <c r="Q39" i="28"/>
  <c r="M41" i="28"/>
  <c r="I42" i="28"/>
  <c r="Q42" i="28"/>
  <c r="Q43" i="28"/>
  <c r="I46" i="28"/>
  <c r="Q46" i="28"/>
  <c r="M47" i="28"/>
  <c r="I48" i="28"/>
  <c r="Q48" i="28"/>
  <c r="I50" i="28"/>
  <c r="Q50" i="28"/>
  <c r="I51" i="28"/>
  <c r="N51" i="28"/>
  <c r="P52" i="28"/>
  <c r="J54" i="28"/>
  <c r="N56" i="28"/>
  <c r="J56" i="28"/>
  <c r="Q56" i="28"/>
  <c r="M56" i="28"/>
  <c r="I56" i="28"/>
  <c r="N58" i="28"/>
  <c r="J58" i="28"/>
  <c r="Q58" i="28"/>
  <c r="I58" i="28"/>
  <c r="N60" i="28"/>
  <c r="M60" i="28"/>
  <c r="P62" i="28"/>
  <c r="P64" i="28"/>
  <c r="N66" i="28"/>
  <c r="Q66" i="28"/>
  <c r="M66" i="28"/>
  <c r="I66" i="28"/>
  <c r="N68" i="28"/>
  <c r="J68" i="28"/>
  <c r="Q68" i="28"/>
  <c r="M68" i="28"/>
  <c r="I68" i="28"/>
  <c r="P70" i="28"/>
  <c r="N72" i="28"/>
  <c r="J72" i="28"/>
  <c r="Q72" i="28"/>
  <c r="M72" i="28"/>
  <c r="I72" i="28"/>
  <c r="N74" i="28"/>
  <c r="J74" i="28"/>
  <c r="Q74" i="28"/>
  <c r="M74" i="28"/>
  <c r="I74" i="28"/>
  <c r="P76" i="28"/>
  <c r="P78" i="28"/>
  <c r="P80" i="28"/>
  <c r="N84" i="28"/>
  <c r="M84" i="28"/>
  <c r="I84" i="28"/>
  <c r="N86" i="28"/>
  <c r="J86" i="28"/>
  <c r="Q86" i="28"/>
  <c r="M86" i="28"/>
  <c r="I86" i="28"/>
  <c r="N88" i="28"/>
  <c r="J88" i="28"/>
  <c r="Q88" i="28"/>
  <c r="M88" i="28"/>
  <c r="I88" i="28"/>
  <c r="N92" i="28"/>
  <c r="Q92" i="28"/>
  <c r="M92" i="28"/>
  <c r="I92" i="28"/>
  <c r="N94" i="28"/>
  <c r="J94" i="28"/>
  <c r="Q94" i="28"/>
  <c r="M94" i="28"/>
  <c r="I94" i="28"/>
  <c r="N96" i="28"/>
  <c r="J96" i="28"/>
  <c r="Q96" i="28"/>
  <c r="M96" i="28"/>
  <c r="I96" i="28"/>
  <c r="P98" i="28"/>
  <c r="N100" i="28"/>
  <c r="J100" i="28"/>
  <c r="M100" i="28"/>
  <c r="I100" i="28"/>
  <c r="O100" i="28"/>
  <c r="K106" i="28"/>
  <c r="N116" i="28"/>
  <c r="L116" i="28"/>
  <c r="K122" i="28"/>
  <c r="J132" i="28"/>
  <c r="Q132" i="28"/>
  <c r="M132" i="28"/>
  <c r="O132" i="28"/>
  <c r="L132" i="28"/>
  <c r="K138" i="28"/>
  <c r="K7" i="28"/>
  <c r="K8" i="28"/>
  <c r="K9" i="28"/>
  <c r="K10" i="28"/>
  <c r="K11" i="28"/>
  <c r="K13" i="28"/>
  <c r="K14" i="28"/>
  <c r="K15" i="28"/>
  <c r="K16" i="28"/>
  <c r="K17" i="28"/>
  <c r="K19" i="28"/>
  <c r="K21" i="28"/>
  <c r="K22" i="28"/>
  <c r="K23" i="28"/>
  <c r="K24" i="28"/>
  <c r="K25" i="28"/>
  <c r="K26" i="28"/>
  <c r="K27" i="28"/>
  <c r="K29" i="28"/>
  <c r="K30" i="28"/>
  <c r="K31" i="28"/>
  <c r="K32" i="28"/>
  <c r="K33" i="28"/>
  <c r="K34" i="28"/>
  <c r="K35" i="28"/>
  <c r="K37" i="28"/>
  <c r="K39" i="28"/>
  <c r="K40" i="28"/>
  <c r="K41" i="28"/>
  <c r="K42" i="28"/>
  <c r="K43" i="28"/>
  <c r="K46" i="28"/>
  <c r="K47" i="28"/>
  <c r="K48" i="28"/>
  <c r="K50" i="28"/>
  <c r="K51" i="28"/>
  <c r="P51" i="28"/>
  <c r="L52" i="28"/>
  <c r="N53" i="28"/>
  <c r="J53" i="28"/>
  <c r="Q53" i="28"/>
  <c r="M53" i="28"/>
  <c r="I53" i="28"/>
  <c r="P53" i="28"/>
  <c r="N55" i="28"/>
  <c r="J55" i="28"/>
  <c r="Q55" i="28"/>
  <c r="M55" i="28"/>
  <c r="I55" i="28"/>
  <c r="P55" i="28"/>
  <c r="L56" i="28"/>
  <c r="Q57" i="28"/>
  <c r="L58" i="28"/>
  <c r="N59" i="28"/>
  <c r="J59" i="28"/>
  <c r="Q59" i="28"/>
  <c r="M59" i="28"/>
  <c r="I59" i="28"/>
  <c r="P59" i="28"/>
  <c r="L62" i="28"/>
  <c r="L64" i="28"/>
  <c r="N65" i="28"/>
  <c r="J65" i="28"/>
  <c r="Q65" i="28"/>
  <c r="M65" i="28"/>
  <c r="I65" i="28"/>
  <c r="P65" i="28"/>
  <c r="L66" i="28"/>
  <c r="N67" i="28"/>
  <c r="J67" i="28"/>
  <c r="Q67" i="28"/>
  <c r="M67" i="28"/>
  <c r="I67" i="28"/>
  <c r="P67" i="28"/>
  <c r="L68" i="28"/>
  <c r="N69" i="28"/>
  <c r="J69" i="28"/>
  <c r="Q69" i="28"/>
  <c r="M69" i="28"/>
  <c r="I69" i="28"/>
  <c r="P69" i="28"/>
  <c r="L70" i="28"/>
  <c r="N71" i="28"/>
  <c r="J71" i="28"/>
  <c r="Q71" i="28"/>
  <c r="M71" i="28"/>
  <c r="I71" i="28"/>
  <c r="P71" i="28"/>
  <c r="L72" i="28"/>
  <c r="N73" i="28"/>
  <c r="J73" i="28"/>
  <c r="Q73" i="28"/>
  <c r="M73" i="28"/>
  <c r="I73" i="28"/>
  <c r="P73" i="28"/>
  <c r="L74" i="28"/>
  <c r="N75" i="28"/>
  <c r="J75" i="28"/>
  <c r="Q75" i="28"/>
  <c r="M75" i="28"/>
  <c r="I75" i="28"/>
  <c r="P75" i="28"/>
  <c r="L76" i="28"/>
  <c r="N77" i="28"/>
  <c r="J77" i="28"/>
  <c r="Q77" i="28"/>
  <c r="M77" i="28"/>
  <c r="I77" i="28"/>
  <c r="P77" i="28"/>
  <c r="L78" i="28"/>
  <c r="N79" i="28"/>
  <c r="J79" i="28"/>
  <c r="Q79" i="28"/>
  <c r="M79" i="28"/>
  <c r="I79" i="28"/>
  <c r="P79" i="28"/>
  <c r="L80" i="28"/>
  <c r="N81" i="28"/>
  <c r="J81" i="28"/>
  <c r="Q81" i="28"/>
  <c r="M81" i="28"/>
  <c r="I81" i="28"/>
  <c r="P81" i="28"/>
  <c r="L82" i="28"/>
  <c r="N83" i="28"/>
  <c r="J83" i="28"/>
  <c r="Q83" i="28"/>
  <c r="M83" i="28"/>
  <c r="I83" i="28"/>
  <c r="P83" i="28"/>
  <c r="L84" i="28"/>
  <c r="N85" i="28"/>
  <c r="J85" i="28"/>
  <c r="Q85" i="28"/>
  <c r="M85" i="28"/>
  <c r="I85" i="28"/>
  <c r="P85" i="28"/>
  <c r="L86" i="28"/>
  <c r="Q87" i="28"/>
  <c r="M87" i="28"/>
  <c r="L88" i="28"/>
  <c r="N89" i="28"/>
  <c r="J89" i="28"/>
  <c r="Q89" i="28"/>
  <c r="M89" i="28"/>
  <c r="I89" i="28"/>
  <c r="P89" i="28"/>
  <c r="Q91" i="28"/>
  <c r="M91" i="28"/>
  <c r="L92" i="28"/>
  <c r="N93" i="28"/>
  <c r="J93" i="28"/>
  <c r="Q93" i="28"/>
  <c r="M93" i="28"/>
  <c r="I93" i="28"/>
  <c r="P93" i="28"/>
  <c r="L94" i="28"/>
  <c r="N95" i="28"/>
  <c r="J95" i="28"/>
  <c r="Q95" i="28"/>
  <c r="M95" i="28"/>
  <c r="I95" i="28"/>
  <c r="P95" i="28"/>
  <c r="L96" i="28"/>
  <c r="N97" i="28"/>
  <c r="J97" i="28"/>
  <c r="Q97" i="28"/>
  <c r="M97" i="28"/>
  <c r="I97" i="28"/>
  <c r="P97" i="28"/>
  <c r="L98" i="28"/>
  <c r="N99" i="28"/>
  <c r="J99" i="28"/>
  <c r="Q99" i="28"/>
  <c r="M99" i="28"/>
  <c r="I99" i="28"/>
  <c r="P99" i="28"/>
  <c r="P100" i="28"/>
  <c r="Q104" i="28"/>
  <c r="M104" i="28"/>
  <c r="L104" i="28"/>
  <c r="P108" i="28"/>
  <c r="N112" i="28"/>
  <c r="J112" i="28"/>
  <c r="Q112" i="28"/>
  <c r="M112" i="28"/>
  <c r="I112" i="28"/>
  <c r="O112" i="28"/>
  <c r="L112" i="28"/>
  <c r="N120" i="28"/>
  <c r="J120" i="28"/>
  <c r="Q120" i="28"/>
  <c r="M120" i="28"/>
  <c r="I120" i="28"/>
  <c r="O120" i="28"/>
  <c r="L120" i="28"/>
  <c r="P124" i="28"/>
  <c r="N128" i="28"/>
  <c r="J128" i="28"/>
  <c r="Q128" i="28"/>
  <c r="M128" i="28"/>
  <c r="I128" i="28"/>
  <c r="O128" i="28"/>
  <c r="L128" i="28"/>
  <c r="P132" i="28"/>
  <c r="N136" i="28"/>
  <c r="J136" i="28"/>
  <c r="Q136" i="28"/>
  <c r="M136" i="28"/>
  <c r="I136" i="28"/>
  <c r="O136" i="28"/>
  <c r="L136" i="28"/>
  <c r="P140" i="28"/>
  <c r="N101" i="28"/>
  <c r="J101" i="28"/>
  <c r="Q101" i="28"/>
  <c r="M101" i="28"/>
  <c r="I101" i="28"/>
  <c r="P101" i="28"/>
  <c r="N103" i="28"/>
  <c r="J103" i="28"/>
  <c r="Q103" i="28"/>
  <c r="M103" i="28"/>
  <c r="I103" i="28"/>
  <c r="P103" i="28"/>
  <c r="N105" i="28"/>
  <c r="M105" i="28"/>
  <c r="N107" i="28"/>
  <c r="J107" i="28"/>
  <c r="Q107" i="28"/>
  <c r="M107" i="28"/>
  <c r="I107" i="28"/>
  <c r="P107" i="28"/>
  <c r="N109" i="28"/>
  <c r="J109" i="28"/>
  <c r="Q109" i="28"/>
  <c r="M109" i="28"/>
  <c r="I109" i="28"/>
  <c r="P109" i="28"/>
  <c r="N111" i="28"/>
  <c r="J111" i="28"/>
  <c r="Q111" i="28"/>
  <c r="M111" i="28"/>
  <c r="I111" i="28"/>
  <c r="P111" i="28"/>
  <c r="N113" i="28"/>
  <c r="J113" i="28"/>
  <c r="Q113" i="28"/>
  <c r="M113" i="28"/>
  <c r="I113" i="28"/>
  <c r="P113" i="28"/>
  <c r="N115" i="28"/>
  <c r="J115" i="28"/>
  <c r="Q115" i="28"/>
  <c r="M115" i="28"/>
  <c r="I115" i="28"/>
  <c r="P115" i="28"/>
  <c r="N117" i="28"/>
  <c r="J117" i="28"/>
  <c r="Q117" i="28"/>
  <c r="M117" i="28"/>
  <c r="I117" i="28"/>
  <c r="P117" i="28"/>
  <c r="N119" i="28"/>
  <c r="J119" i="28"/>
  <c r="Q119" i="28"/>
  <c r="M119" i="28"/>
  <c r="I119" i="28"/>
  <c r="P119" i="28"/>
  <c r="N121" i="28"/>
  <c r="N123" i="28"/>
  <c r="J123" i="28"/>
  <c r="Q123" i="28"/>
  <c r="M123" i="28"/>
  <c r="I123" i="28"/>
  <c r="P123" i="28"/>
  <c r="J125" i="28"/>
  <c r="Q125" i="28"/>
  <c r="P125" i="28"/>
  <c r="M127" i="28"/>
  <c r="N129" i="28"/>
  <c r="J129" i="28"/>
  <c r="Q129" i="28"/>
  <c r="M129" i="28"/>
  <c r="I129" i="28"/>
  <c r="P129" i="28"/>
  <c r="J131" i="28"/>
  <c r="P131" i="28"/>
  <c r="N133" i="28"/>
  <c r="J133" i="28"/>
  <c r="Q133" i="28"/>
  <c r="M133" i="28"/>
  <c r="I133" i="28"/>
  <c r="P133" i="28"/>
  <c r="N135" i="28"/>
  <c r="J135" i="28"/>
  <c r="Q135" i="28"/>
  <c r="M135" i="28"/>
  <c r="I135" i="28"/>
  <c r="P135" i="28"/>
  <c r="N137" i="28"/>
  <c r="J137" i="28"/>
  <c r="Q137" i="28"/>
  <c r="M137" i="28"/>
  <c r="I137" i="28"/>
  <c r="P137" i="28"/>
  <c r="N139" i="28"/>
  <c r="J139" i="28"/>
  <c r="I139" i="28"/>
  <c r="P139" i="28"/>
  <c r="N141" i="28"/>
  <c r="J141" i="28"/>
  <c r="Q141" i="28"/>
  <c r="M141" i="28"/>
  <c r="I141" i="28"/>
  <c r="P141" i="28"/>
  <c r="N143" i="28"/>
  <c r="J143" i="28"/>
  <c r="Q143" i="28"/>
  <c r="L143" i="28"/>
  <c r="P143" i="28"/>
  <c r="K143" i="28"/>
  <c r="N147" i="28"/>
  <c r="J147" i="28"/>
  <c r="Q147" i="28"/>
  <c r="L147" i="28"/>
  <c r="P147" i="28"/>
  <c r="K147" i="28"/>
  <c r="N151" i="28"/>
  <c r="J151" i="28"/>
  <c r="Q151" i="28"/>
  <c r="L151" i="28"/>
  <c r="P151" i="28"/>
  <c r="K151" i="28"/>
  <c r="J144" i="28"/>
  <c r="P144" i="28"/>
  <c r="I144" i="28"/>
  <c r="P148" i="28"/>
  <c r="K148" i="28"/>
  <c r="N152" i="28"/>
  <c r="J152" i="28"/>
  <c r="P152" i="28"/>
  <c r="K152" i="28"/>
  <c r="O152" i="28"/>
  <c r="I152" i="28"/>
  <c r="O156" i="28"/>
  <c r="K156" i="28"/>
  <c r="N156" i="28"/>
  <c r="J156" i="28"/>
  <c r="L156" i="28"/>
  <c r="Q156" i="28"/>
  <c r="I156" i="28"/>
  <c r="O157" i="28"/>
  <c r="K157" i="28"/>
  <c r="N157" i="28"/>
  <c r="J157" i="28"/>
  <c r="M157" i="28"/>
  <c r="L157" i="28"/>
  <c r="O160" i="28"/>
  <c r="K160" i="28"/>
  <c r="N160" i="28"/>
  <c r="J160" i="28"/>
  <c r="L160" i="28"/>
  <c r="Q160" i="28"/>
  <c r="I160" i="28"/>
  <c r="O161" i="28"/>
  <c r="K161" i="28"/>
  <c r="N161" i="28"/>
  <c r="J161" i="28"/>
  <c r="M161" i="28"/>
  <c r="L161" i="28"/>
  <c r="O164" i="28"/>
  <c r="K164" i="28"/>
  <c r="N164" i="28"/>
  <c r="J164" i="28"/>
  <c r="L164" i="28"/>
  <c r="Q164" i="28"/>
  <c r="I164" i="28"/>
  <c r="O165" i="28"/>
  <c r="N165" i="28"/>
  <c r="J165" i="28"/>
  <c r="O168" i="28"/>
  <c r="K168" i="28"/>
  <c r="Q168" i="28"/>
  <c r="L168" i="28"/>
  <c r="P168" i="28"/>
  <c r="J168" i="28"/>
  <c r="M168" i="28"/>
  <c r="I168" i="28"/>
  <c r="L146" i="28"/>
  <c r="N149" i="28"/>
  <c r="J149" i="28"/>
  <c r="M149" i="28"/>
  <c r="L150" i="28"/>
  <c r="N153" i="28"/>
  <c r="J153" i="28"/>
  <c r="M153" i="28"/>
  <c r="O155" i="28"/>
  <c r="K155" i="28"/>
  <c r="N155" i="28"/>
  <c r="J155" i="28"/>
  <c r="P155" i="28"/>
  <c r="O159" i="28"/>
  <c r="K159" i="28"/>
  <c r="N159" i="28"/>
  <c r="J159" i="28"/>
  <c r="P159" i="28"/>
  <c r="O163" i="28"/>
  <c r="K163" i="28"/>
  <c r="N163" i="28"/>
  <c r="J163" i="28"/>
  <c r="P163" i="28"/>
  <c r="O167" i="28"/>
  <c r="K167" i="28"/>
  <c r="N167" i="28"/>
  <c r="J167" i="28"/>
  <c r="P167" i="28"/>
  <c r="N146" i="28"/>
  <c r="J146" i="28"/>
  <c r="M146" i="28"/>
  <c r="N150" i="28"/>
  <c r="J150" i="28"/>
  <c r="M150" i="28"/>
  <c r="O154" i="28"/>
  <c r="K154" i="28"/>
  <c r="N154" i="28"/>
  <c r="J154" i="28"/>
  <c r="P154" i="28"/>
  <c r="O158" i="28"/>
  <c r="K158" i="28"/>
  <c r="N158" i="28"/>
  <c r="J158" i="28"/>
  <c r="P158" i="28"/>
  <c r="O162" i="28"/>
  <c r="K162" i="28"/>
  <c r="N162" i="28"/>
  <c r="J162" i="28"/>
  <c r="P162" i="28"/>
  <c r="O166" i="28"/>
  <c r="K166" i="28"/>
  <c r="N166" i="28"/>
  <c r="J166" i="28"/>
  <c r="P166" i="28"/>
  <c r="O169" i="28"/>
  <c r="K169" i="28"/>
  <c r="P169" i="28"/>
  <c r="M169" i="28"/>
  <c r="O171" i="28"/>
  <c r="K171" i="28"/>
  <c r="P171" i="28"/>
  <c r="J171" i="28"/>
  <c r="N171" i="28"/>
  <c r="O175" i="28"/>
  <c r="K175" i="28"/>
  <c r="P175" i="28"/>
  <c r="J175" i="28"/>
  <c r="N175" i="28"/>
  <c r="O170" i="28"/>
  <c r="K170" i="28"/>
  <c r="M170" i="28"/>
  <c r="O172" i="28"/>
  <c r="K172" i="28"/>
  <c r="M172" i="28"/>
  <c r="O174" i="28"/>
  <c r="K174" i="28"/>
  <c r="M174" i="28"/>
  <c r="O176" i="28"/>
  <c r="K176" i="28"/>
  <c r="M176" i="28"/>
  <c r="M178" i="28"/>
  <c r="J179" i="28"/>
  <c r="K180" i="28"/>
  <c r="M180" i="28"/>
  <c r="J181" i="28"/>
  <c r="O182" i="28"/>
  <c r="J183" i="28"/>
  <c r="J187" i="28"/>
  <c r="O188" i="28"/>
  <c r="K188" i="28"/>
  <c r="M188" i="28"/>
  <c r="J189" i="28"/>
  <c r="J191" i="28"/>
  <c r="O192" i="28"/>
  <c r="K192" i="28"/>
  <c r="M192" i="28"/>
  <c r="J193" i="28"/>
  <c r="O194" i="28"/>
  <c r="K194" i="28"/>
  <c r="M194" i="28"/>
  <c r="O196" i="28"/>
  <c r="K196" i="28"/>
  <c r="M196" i="28"/>
  <c r="J197" i="28"/>
  <c r="O198" i="28"/>
  <c r="K198" i="28"/>
  <c r="M198" i="28"/>
  <c r="J199" i="28"/>
  <c r="O200" i="28"/>
  <c r="K200" i="28"/>
  <c r="M200" i="28"/>
  <c r="J201" i="28"/>
  <c r="O202" i="28"/>
  <c r="K202" i="28"/>
  <c r="M202" i="28"/>
  <c r="J203" i="28"/>
  <c r="J205" i="28"/>
  <c r="O179" i="28"/>
  <c r="K179" i="28"/>
  <c r="M179" i="28"/>
  <c r="O181" i="28"/>
  <c r="K181" i="28"/>
  <c r="M181" i="28"/>
  <c r="O183" i="28"/>
  <c r="K183" i="28"/>
  <c r="O185" i="28"/>
  <c r="O187" i="28"/>
  <c r="K187" i="28"/>
  <c r="M187" i="28"/>
  <c r="O189" i="28"/>
  <c r="K189" i="28"/>
  <c r="M189" i="28"/>
  <c r="O191" i="28"/>
  <c r="K191" i="28"/>
  <c r="M191" i="28"/>
  <c r="O193" i="28"/>
  <c r="K193" i="28"/>
  <c r="M193" i="28"/>
  <c r="O197" i="28"/>
  <c r="K197" i="28"/>
  <c r="M197" i="28"/>
  <c r="O199" i="28"/>
  <c r="K199" i="28"/>
  <c r="M199" i="28"/>
  <c r="O201" i="28"/>
  <c r="K201" i="28"/>
  <c r="M201" i="28"/>
  <c r="O203" i="28"/>
  <c r="K203" i="28"/>
  <c r="M203" i="28"/>
  <c r="O205" i="28"/>
  <c r="K205" i="28"/>
  <c r="M205" i="28"/>
  <c r="J113" i="27"/>
  <c r="L113" i="27"/>
  <c r="K113" i="27"/>
  <c r="I113" i="27"/>
  <c r="J57" i="27"/>
  <c r="N73" i="27"/>
  <c r="J73" i="27"/>
  <c r="Q73" i="27"/>
  <c r="L73" i="27"/>
  <c r="P73" i="27"/>
  <c r="K73" i="27"/>
  <c r="O73" i="27"/>
  <c r="I73" i="27"/>
  <c r="N89" i="27"/>
  <c r="Q89" i="27"/>
  <c r="P89" i="27"/>
  <c r="O89" i="27"/>
  <c r="L105" i="27"/>
  <c r="Q121" i="27"/>
  <c r="O121" i="27"/>
  <c r="N65" i="27"/>
  <c r="J65" i="27"/>
  <c r="Q65" i="27"/>
  <c r="L65" i="27"/>
  <c r="P65" i="27"/>
  <c r="K65" i="27"/>
  <c r="O65" i="27"/>
  <c r="I65" i="27"/>
  <c r="M65" i="27"/>
  <c r="L69" i="27"/>
  <c r="I69" i="27"/>
  <c r="P101" i="27"/>
  <c r="M113" i="27"/>
  <c r="N117" i="27"/>
  <c r="J117" i="27"/>
  <c r="Q117" i="27"/>
  <c r="L117" i="27"/>
  <c r="P117" i="27"/>
  <c r="K117" i="27"/>
  <c r="O117" i="27"/>
  <c r="I117" i="27"/>
  <c r="N61" i="27"/>
  <c r="J61" i="27"/>
  <c r="Q61" i="27"/>
  <c r="L61" i="27"/>
  <c r="P61" i="27"/>
  <c r="K61" i="27"/>
  <c r="O61" i="27"/>
  <c r="I61" i="27"/>
  <c r="P77" i="27"/>
  <c r="N93" i="27"/>
  <c r="J93" i="27"/>
  <c r="Q93" i="27"/>
  <c r="L93" i="27"/>
  <c r="P93" i="27"/>
  <c r="K93" i="27"/>
  <c r="O93" i="27"/>
  <c r="I93" i="27"/>
  <c r="N109" i="27"/>
  <c r="J109" i="27"/>
  <c r="P109" i="27"/>
  <c r="K109" i="27"/>
  <c r="L125" i="27"/>
  <c r="N129" i="27"/>
  <c r="J129" i="27"/>
  <c r="M129" i="27"/>
  <c r="N137" i="27"/>
  <c r="J137" i="27"/>
  <c r="M137" i="27"/>
  <c r="Q141" i="27"/>
  <c r="N146" i="27"/>
  <c r="P146" i="27"/>
  <c r="O146" i="27"/>
  <c r="N151" i="27"/>
  <c r="J167" i="27"/>
  <c r="O167" i="27"/>
  <c r="J54" i="27"/>
  <c r="M54" i="27"/>
  <c r="N58" i="27"/>
  <c r="J58" i="27"/>
  <c r="M58" i="27"/>
  <c r="M62" i="27"/>
  <c r="N66" i="27"/>
  <c r="M70" i="27"/>
  <c r="N74" i="27"/>
  <c r="J78" i="27"/>
  <c r="M78" i="27"/>
  <c r="M82" i="27"/>
  <c r="N86" i="27"/>
  <c r="J86" i="27"/>
  <c r="M86" i="27"/>
  <c r="N90" i="27"/>
  <c r="J90" i="27"/>
  <c r="M90" i="27"/>
  <c r="N98" i="27"/>
  <c r="J98" i="27"/>
  <c r="M98" i="27"/>
  <c r="N106" i="27"/>
  <c r="J106" i="27"/>
  <c r="M106" i="27"/>
  <c r="N110" i="27"/>
  <c r="J110" i="27"/>
  <c r="M110" i="27"/>
  <c r="N114" i="27"/>
  <c r="N118" i="27"/>
  <c r="N122" i="27"/>
  <c r="J122" i="27"/>
  <c r="M122" i="27"/>
  <c r="N126" i="27"/>
  <c r="I129" i="27"/>
  <c r="O129" i="27"/>
  <c r="N130" i="27"/>
  <c r="J130" i="27"/>
  <c r="M130" i="27"/>
  <c r="I137" i="27"/>
  <c r="O137" i="27"/>
  <c r="N138" i="27"/>
  <c r="J138" i="27"/>
  <c r="M138" i="27"/>
  <c r="P141" i="27"/>
  <c r="N145" i="27"/>
  <c r="J145" i="27"/>
  <c r="Q145" i="27"/>
  <c r="L145" i="27"/>
  <c r="O145" i="27"/>
  <c r="I146" i="27"/>
  <c r="J150" i="27"/>
  <c r="K150" i="27"/>
  <c r="N155" i="27"/>
  <c r="J155" i="27"/>
  <c r="O155" i="27"/>
  <c r="I155" i="27"/>
  <c r="P155" i="27"/>
  <c r="P166" i="27"/>
  <c r="L6" i="27"/>
  <c r="L7" i="27"/>
  <c r="P7" i="27"/>
  <c r="L8" i="27"/>
  <c r="L10" i="27"/>
  <c r="L12" i="27"/>
  <c r="L14" i="27"/>
  <c r="L16" i="27"/>
  <c r="P16" i="27"/>
  <c r="L18" i="27"/>
  <c r="P18" i="27"/>
  <c r="L20" i="27"/>
  <c r="P20" i="27"/>
  <c r="L24" i="27"/>
  <c r="P24" i="27"/>
  <c r="L26" i="27"/>
  <c r="P26" i="27"/>
  <c r="L28" i="27"/>
  <c r="P28" i="27"/>
  <c r="L30" i="27"/>
  <c r="L32" i="27"/>
  <c r="P32" i="27"/>
  <c r="L34" i="27"/>
  <c r="P34" i="27"/>
  <c r="L36" i="27"/>
  <c r="P36" i="27"/>
  <c r="L38" i="27"/>
  <c r="P38" i="27"/>
  <c r="L39" i="27"/>
  <c r="P39" i="27"/>
  <c r="L40" i="27"/>
  <c r="P40" i="27"/>
  <c r="L41" i="27"/>
  <c r="P41" i="27"/>
  <c r="L42" i="27"/>
  <c r="P42" i="27"/>
  <c r="L43" i="27"/>
  <c r="P43" i="27"/>
  <c r="L44" i="27"/>
  <c r="P44" i="27"/>
  <c r="L45" i="27"/>
  <c r="P45" i="27"/>
  <c r="L46" i="27"/>
  <c r="P46" i="27"/>
  <c r="L47" i="27"/>
  <c r="P47" i="27"/>
  <c r="L48" i="27"/>
  <c r="P48" i="27"/>
  <c r="L49" i="27"/>
  <c r="P49" i="27"/>
  <c r="L50" i="27"/>
  <c r="P50" i="27"/>
  <c r="L51" i="27"/>
  <c r="P51" i="27"/>
  <c r="L52" i="27"/>
  <c r="P52" i="27"/>
  <c r="L53" i="27"/>
  <c r="P53" i="27"/>
  <c r="I54" i="27"/>
  <c r="N55" i="27"/>
  <c r="J55" i="27"/>
  <c r="M55" i="27"/>
  <c r="I58" i="27"/>
  <c r="O58" i="27"/>
  <c r="N59" i="27"/>
  <c r="M59" i="27"/>
  <c r="J63" i="27"/>
  <c r="M63" i="27"/>
  <c r="M67" i="27"/>
  <c r="N71" i="27"/>
  <c r="M71" i="27"/>
  <c r="O78" i="27"/>
  <c r="I86" i="27"/>
  <c r="O86" i="27"/>
  <c r="J87" i="27"/>
  <c r="M87" i="27"/>
  <c r="I90" i="27"/>
  <c r="O90" i="27"/>
  <c r="N91" i="27"/>
  <c r="J91" i="27"/>
  <c r="M91" i="27"/>
  <c r="I94" i="27"/>
  <c r="J95" i="27"/>
  <c r="M95" i="27"/>
  <c r="I98" i="27"/>
  <c r="O98" i="27"/>
  <c r="N99" i="27"/>
  <c r="J99" i="27"/>
  <c r="M99" i="27"/>
  <c r="I106" i="27"/>
  <c r="O106" i="27"/>
  <c r="N107" i="27"/>
  <c r="J107" i="27"/>
  <c r="M107" i="27"/>
  <c r="I110" i="27"/>
  <c r="O110" i="27"/>
  <c r="N111" i="27"/>
  <c r="J111" i="27"/>
  <c r="M111" i="27"/>
  <c r="I114" i="27"/>
  <c r="N115" i="27"/>
  <c r="J115" i="27"/>
  <c r="M115" i="27"/>
  <c r="O118" i="27"/>
  <c r="J119" i="27"/>
  <c r="M119" i="27"/>
  <c r="I122" i="27"/>
  <c r="O122" i="27"/>
  <c r="N123" i="27"/>
  <c r="O126" i="27"/>
  <c r="N127" i="27"/>
  <c r="J127" i="27"/>
  <c r="M127" i="27"/>
  <c r="K129" i="27"/>
  <c r="P129" i="27"/>
  <c r="I130" i="27"/>
  <c r="O130" i="27"/>
  <c r="N135" i="27"/>
  <c r="K137" i="27"/>
  <c r="P137" i="27"/>
  <c r="I138" i="27"/>
  <c r="O138" i="27"/>
  <c r="N139" i="27"/>
  <c r="J139" i="27"/>
  <c r="M139" i="27"/>
  <c r="N143" i="27"/>
  <c r="J143" i="27"/>
  <c r="O143" i="27"/>
  <c r="I143" i="27"/>
  <c r="P143" i="27"/>
  <c r="I145" i="27"/>
  <c r="P145" i="27"/>
  <c r="I150" i="27"/>
  <c r="L151" i="27"/>
  <c r="N154" i="27"/>
  <c r="J154" i="27"/>
  <c r="P154" i="27"/>
  <c r="K154" i="27"/>
  <c r="O154" i="27"/>
  <c r="K155" i="27"/>
  <c r="Q155" i="27"/>
  <c r="N159" i="27"/>
  <c r="J159" i="27"/>
  <c r="O159" i="27"/>
  <c r="I159" i="27"/>
  <c r="P159" i="27"/>
  <c r="N165" i="27"/>
  <c r="L165" i="27"/>
  <c r="O165" i="27"/>
  <c r="M6" i="27"/>
  <c r="I7" i="27"/>
  <c r="M7" i="27"/>
  <c r="M8" i="27"/>
  <c r="M10" i="27"/>
  <c r="M12" i="27"/>
  <c r="M14" i="27"/>
  <c r="I16" i="27"/>
  <c r="M16" i="27"/>
  <c r="I18" i="27"/>
  <c r="M18" i="27"/>
  <c r="I20" i="27"/>
  <c r="M20" i="27"/>
  <c r="M22" i="27"/>
  <c r="I24" i="27"/>
  <c r="M24" i="27"/>
  <c r="I26" i="27"/>
  <c r="M26" i="27"/>
  <c r="I28" i="27"/>
  <c r="M28" i="27"/>
  <c r="M30" i="27"/>
  <c r="I32" i="27"/>
  <c r="M32" i="27"/>
  <c r="I33" i="27"/>
  <c r="I34" i="27"/>
  <c r="M34" i="27"/>
  <c r="I35" i="27"/>
  <c r="I36" i="27"/>
  <c r="M36" i="27"/>
  <c r="I38" i="27"/>
  <c r="M38" i="27"/>
  <c r="I39" i="27"/>
  <c r="M39" i="27"/>
  <c r="I40" i="27"/>
  <c r="M40" i="27"/>
  <c r="I41" i="27"/>
  <c r="M41" i="27"/>
  <c r="I42" i="27"/>
  <c r="M42" i="27"/>
  <c r="I43" i="27"/>
  <c r="M43" i="27"/>
  <c r="I44" i="27"/>
  <c r="M44" i="27"/>
  <c r="I45" i="27"/>
  <c r="M45" i="27"/>
  <c r="I46" i="27"/>
  <c r="M46" i="27"/>
  <c r="I47" i="27"/>
  <c r="M47" i="27"/>
  <c r="I48" i="27"/>
  <c r="M48" i="27"/>
  <c r="I49" i="27"/>
  <c r="M49" i="27"/>
  <c r="I50" i="27"/>
  <c r="M50" i="27"/>
  <c r="I51" i="27"/>
  <c r="M51" i="27"/>
  <c r="I52" i="27"/>
  <c r="M52" i="27"/>
  <c r="I53" i="27"/>
  <c r="M53" i="27"/>
  <c r="Q53" i="27"/>
  <c r="I55" i="27"/>
  <c r="O55" i="27"/>
  <c r="J56" i="27"/>
  <c r="K58" i="27"/>
  <c r="P58" i="27"/>
  <c r="I59" i="27"/>
  <c r="O63" i="27"/>
  <c r="N64" i="27"/>
  <c r="M64" i="27"/>
  <c r="K66" i="27"/>
  <c r="P66" i="27"/>
  <c r="N68" i="27"/>
  <c r="I71" i="27"/>
  <c r="K74" i="27"/>
  <c r="N76" i="27"/>
  <c r="J76" i="27"/>
  <c r="M76" i="27"/>
  <c r="K78" i="27"/>
  <c r="P78" i="27"/>
  <c r="N80" i="27"/>
  <c r="J80" i="27"/>
  <c r="M80" i="27"/>
  <c r="K82" i="27"/>
  <c r="N84" i="27"/>
  <c r="K86" i="27"/>
  <c r="P86" i="27"/>
  <c r="O87" i="27"/>
  <c r="N88" i="27"/>
  <c r="M88" i="27"/>
  <c r="K90" i="27"/>
  <c r="P90" i="27"/>
  <c r="I91" i="27"/>
  <c r="O91" i="27"/>
  <c r="N92" i="27"/>
  <c r="J92" i="27"/>
  <c r="M92" i="27"/>
  <c r="O95" i="27"/>
  <c r="N96" i="27"/>
  <c r="M96" i="27"/>
  <c r="K98" i="27"/>
  <c r="P98" i="27"/>
  <c r="I99" i="27"/>
  <c r="O99" i="27"/>
  <c r="N100" i="27"/>
  <c r="J100" i="27"/>
  <c r="M100" i="27"/>
  <c r="N104" i="27"/>
  <c r="K106" i="27"/>
  <c r="P106" i="27"/>
  <c r="I107" i="27"/>
  <c r="O107" i="27"/>
  <c r="K110" i="27"/>
  <c r="P110" i="27"/>
  <c r="I111" i="27"/>
  <c r="O111" i="27"/>
  <c r="J112" i="27"/>
  <c r="K114" i="27"/>
  <c r="P114" i="27"/>
  <c r="I115" i="27"/>
  <c r="O115" i="27"/>
  <c r="N116" i="27"/>
  <c r="J116" i="27"/>
  <c r="M116" i="27"/>
  <c r="K118" i="27"/>
  <c r="P118" i="27"/>
  <c r="O119" i="27"/>
  <c r="N120" i="27"/>
  <c r="M120" i="27"/>
  <c r="K122" i="27"/>
  <c r="P122" i="27"/>
  <c r="O123" i="27"/>
  <c r="N124" i="27"/>
  <c r="J124" i="27"/>
  <c r="M124" i="27"/>
  <c r="P126" i="27"/>
  <c r="I127" i="27"/>
  <c r="O127" i="27"/>
  <c r="N128" i="27"/>
  <c r="J128" i="27"/>
  <c r="M128" i="27"/>
  <c r="L129" i="27"/>
  <c r="Q129" i="27"/>
  <c r="K130" i="27"/>
  <c r="P130" i="27"/>
  <c r="N132" i="27"/>
  <c r="J132" i="27"/>
  <c r="M132" i="27"/>
  <c r="Q133" i="27"/>
  <c r="N136" i="27"/>
  <c r="M136" i="27"/>
  <c r="L137" i="27"/>
  <c r="Q137" i="27"/>
  <c r="K138" i="27"/>
  <c r="P138" i="27"/>
  <c r="I139" i="27"/>
  <c r="O139" i="27"/>
  <c r="N140" i="27"/>
  <c r="J140" i="27"/>
  <c r="M140" i="27"/>
  <c r="N142" i="27"/>
  <c r="J142" i="27"/>
  <c r="P142" i="27"/>
  <c r="K142" i="27"/>
  <c r="O142" i="27"/>
  <c r="K143" i="27"/>
  <c r="Q143" i="27"/>
  <c r="K145" i="27"/>
  <c r="M146" i="27"/>
  <c r="P149" i="27"/>
  <c r="Q153" i="27"/>
  <c r="O153" i="27"/>
  <c r="I154" i="27"/>
  <c r="Q154" i="27"/>
  <c r="L155" i="27"/>
  <c r="M157" i="27"/>
  <c r="N158" i="27"/>
  <c r="P158" i="27"/>
  <c r="O158" i="27"/>
  <c r="K159" i="27"/>
  <c r="Q159" i="27"/>
  <c r="I165" i="27"/>
  <c r="P165" i="27"/>
  <c r="M167" i="27"/>
  <c r="N144" i="27"/>
  <c r="J144" i="27"/>
  <c r="M144" i="27"/>
  <c r="J148" i="27"/>
  <c r="J152" i="27"/>
  <c r="N156" i="27"/>
  <c r="J156" i="27"/>
  <c r="M156" i="27"/>
  <c r="N160" i="27"/>
  <c r="J160" i="27"/>
  <c r="M160" i="27"/>
  <c r="M164" i="27"/>
  <c r="O168" i="27"/>
  <c r="K168" i="27"/>
  <c r="P168" i="27"/>
  <c r="J168" i="27"/>
  <c r="N168" i="27"/>
  <c r="O170" i="27"/>
  <c r="K170" i="27"/>
  <c r="P170" i="27"/>
  <c r="J170" i="27"/>
  <c r="N170" i="27"/>
  <c r="K172" i="27"/>
  <c r="O174" i="27"/>
  <c r="K174" i="27"/>
  <c r="P174" i="27"/>
  <c r="J174" i="27"/>
  <c r="N174" i="27"/>
  <c r="O176" i="27"/>
  <c r="K176" i="27"/>
  <c r="P176" i="27"/>
  <c r="J176" i="27"/>
  <c r="N176" i="27"/>
  <c r="O178" i="27"/>
  <c r="K178" i="27"/>
  <c r="P178" i="27"/>
  <c r="J178" i="27"/>
  <c r="N178" i="27"/>
  <c r="K180" i="27"/>
  <c r="O182" i="27"/>
  <c r="K182" i="27"/>
  <c r="P182" i="27"/>
  <c r="J182" i="27"/>
  <c r="N182" i="27"/>
  <c r="O184" i="27"/>
  <c r="K184" i="27"/>
  <c r="N184" i="27"/>
  <c r="O186" i="27"/>
  <c r="K186" i="27"/>
  <c r="P186" i="27"/>
  <c r="J186" i="27"/>
  <c r="N186" i="27"/>
  <c r="O188" i="27"/>
  <c r="K188" i="27"/>
  <c r="P188" i="27"/>
  <c r="J188" i="27"/>
  <c r="N188" i="27"/>
  <c r="O190" i="27"/>
  <c r="K190" i="27"/>
  <c r="P190" i="27"/>
  <c r="J190" i="27"/>
  <c r="N190" i="27"/>
  <c r="O192" i="27"/>
  <c r="K192" i="27"/>
  <c r="P192" i="27"/>
  <c r="J192" i="27"/>
  <c r="N192" i="27"/>
  <c r="O194" i="27"/>
  <c r="K194" i="27"/>
  <c r="P194" i="27"/>
  <c r="J194" i="27"/>
  <c r="N194" i="27"/>
  <c r="K196" i="27"/>
  <c r="J198" i="27"/>
  <c r="O200" i="27"/>
  <c r="K200" i="27"/>
  <c r="P200" i="27"/>
  <c r="J200" i="27"/>
  <c r="N200" i="27"/>
  <c r="O202" i="27"/>
  <c r="K202" i="27"/>
  <c r="P202" i="27"/>
  <c r="J202" i="27"/>
  <c r="N202" i="27"/>
  <c r="O204" i="27"/>
  <c r="O169" i="27"/>
  <c r="M169" i="27"/>
  <c r="O171" i="27"/>
  <c r="O175" i="27"/>
  <c r="K175" i="27"/>
  <c r="M175" i="27"/>
  <c r="O177" i="27"/>
  <c r="O179" i="27"/>
  <c r="K179" i="27"/>
  <c r="M179" i="27"/>
  <c r="O181" i="27"/>
  <c r="K181" i="27"/>
  <c r="K183" i="27"/>
  <c r="K185" i="27"/>
  <c r="O187" i="27"/>
  <c r="K187" i="27"/>
  <c r="O189" i="27"/>
  <c r="K189" i="27"/>
  <c r="M189" i="27"/>
  <c r="O191" i="27"/>
  <c r="K191" i="27"/>
  <c r="M191" i="27"/>
  <c r="O193" i="27"/>
  <c r="K193" i="27"/>
  <c r="M193" i="27"/>
  <c r="K195" i="27"/>
  <c r="O197" i="27"/>
  <c r="K197" i="27"/>
  <c r="M197" i="27"/>
  <c r="O199" i="27"/>
  <c r="M199" i="27"/>
  <c r="O201" i="27"/>
  <c r="M201" i="27"/>
  <c r="O203" i="27"/>
  <c r="N73" i="26"/>
  <c r="J73" i="26"/>
  <c r="M73" i="26"/>
  <c r="O125" i="26"/>
  <c r="N157" i="26"/>
  <c r="J157" i="26"/>
  <c r="O157" i="26"/>
  <c r="K157" i="26"/>
  <c r="L157" i="26"/>
  <c r="M157" i="26"/>
  <c r="I157" i="26"/>
  <c r="P157" i="26"/>
  <c r="O65" i="26"/>
  <c r="N70" i="26"/>
  <c r="J70" i="26"/>
  <c r="M70" i="26"/>
  <c r="N74" i="26"/>
  <c r="O77" i="26"/>
  <c r="M81" i="26"/>
  <c r="I81" i="26"/>
  <c r="J81" i="26"/>
  <c r="Q89" i="26"/>
  <c r="M89" i="26"/>
  <c r="N89" i="26"/>
  <c r="J89" i="26"/>
  <c r="P91" i="26"/>
  <c r="N96" i="26"/>
  <c r="J96" i="26"/>
  <c r="P96" i="26"/>
  <c r="K96" i="26"/>
  <c r="Q96" i="26"/>
  <c r="L96" i="26"/>
  <c r="N100" i="26"/>
  <c r="J100" i="26"/>
  <c r="P100" i="26"/>
  <c r="K100" i="26"/>
  <c r="Q100" i="26"/>
  <c r="L100" i="26"/>
  <c r="N108" i="26"/>
  <c r="K108" i="26"/>
  <c r="Q108" i="26"/>
  <c r="N122" i="26"/>
  <c r="J122" i="26"/>
  <c r="O122" i="26"/>
  <c r="K122" i="26"/>
  <c r="L122" i="26"/>
  <c r="M122" i="26"/>
  <c r="M125" i="26"/>
  <c r="O137" i="26"/>
  <c r="K137" i="26"/>
  <c r="L137" i="26"/>
  <c r="N160" i="26"/>
  <c r="J160" i="26"/>
  <c r="O160" i="26"/>
  <c r="K160" i="26"/>
  <c r="Q160" i="26"/>
  <c r="I160" i="26"/>
  <c r="L160" i="26"/>
  <c r="P160" i="26"/>
  <c r="L7" i="26"/>
  <c r="P7" i="26"/>
  <c r="L9" i="26"/>
  <c r="P9" i="26"/>
  <c r="L11" i="26"/>
  <c r="P11" i="26"/>
  <c r="L12" i="26"/>
  <c r="L13" i="26"/>
  <c r="L15" i="26"/>
  <c r="L16" i="26"/>
  <c r="L17" i="26"/>
  <c r="L18" i="26"/>
  <c r="L20" i="26"/>
  <c r="L22" i="26"/>
  <c r="L23" i="26"/>
  <c r="L24" i="26"/>
  <c r="L25" i="26"/>
  <c r="L26" i="26"/>
  <c r="L27" i="26"/>
  <c r="L31" i="26"/>
  <c r="L32" i="26"/>
  <c r="L33" i="26"/>
  <c r="L34" i="26"/>
  <c r="L35" i="26"/>
  <c r="L37" i="26"/>
  <c r="L38" i="26"/>
  <c r="L41" i="26"/>
  <c r="L42" i="26"/>
  <c r="L43" i="26"/>
  <c r="L46" i="26"/>
  <c r="L48" i="26"/>
  <c r="L49" i="26"/>
  <c r="L50" i="26"/>
  <c r="L51" i="26"/>
  <c r="L52" i="26"/>
  <c r="L54" i="26"/>
  <c r="L56" i="26"/>
  <c r="L57" i="26"/>
  <c r="L58" i="26"/>
  <c r="L62" i="26"/>
  <c r="L63" i="26"/>
  <c r="L65" i="26"/>
  <c r="K66" i="26"/>
  <c r="I67" i="26"/>
  <c r="L69" i="26"/>
  <c r="K70" i="26"/>
  <c r="P70" i="26"/>
  <c r="I71" i="26"/>
  <c r="N72" i="26"/>
  <c r="J72" i="26"/>
  <c r="M72" i="26"/>
  <c r="L73" i="26"/>
  <c r="Q73" i="26"/>
  <c r="K74" i="26"/>
  <c r="P74" i="26"/>
  <c r="N76" i="26"/>
  <c r="J76" i="26"/>
  <c r="I79" i="26"/>
  <c r="I80" i="26"/>
  <c r="P80" i="26"/>
  <c r="L81" i="26"/>
  <c r="Q82" i="26"/>
  <c r="M82" i="26"/>
  <c r="N82" i="26"/>
  <c r="J82" i="26"/>
  <c r="I84" i="26"/>
  <c r="Q86" i="26"/>
  <c r="M86" i="26"/>
  <c r="N86" i="26"/>
  <c r="J86" i="26"/>
  <c r="M88" i="26"/>
  <c r="I88" i="26"/>
  <c r="J88" i="26"/>
  <c r="P88" i="26"/>
  <c r="L89" i="26"/>
  <c r="Q90" i="26"/>
  <c r="M90" i="26"/>
  <c r="I90" i="26"/>
  <c r="N90" i="26"/>
  <c r="J90" i="26"/>
  <c r="P90" i="26"/>
  <c r="Q92" i="26"/>
  <c r="M92" i="26"/>
  <c r="I92" i="26"/>
  <c r="N92" i="26"/>
  <c r="J92" i="26"/>
  <c r="P92" i="26"/>
  <c r="N94" i="26"/>
  <c r="M94" i="26"/>
  <c r="I94" i="26"/>
  <c r="O94" i="26"/>
  <c r="J94" i="26"/>
  <c r="Q94" i="26"/>
  <c r="M96" i="26"/>
  <c r="M100" i="26"/>
  <c r="L113" i="26"/>
  <c r="N114" i="26"/>
  <c r="J114" i="26"/>
  <c r="O114" i="26"/>
  <c r="K114" i="26"/>
  <c r="L114" i="26"/>
  <c r="M114" i="26"/>
  <c r="P122" i="26"/>
  <c r="L129" i="26"/>
  <c r="N130" i="26"/>
  <c r="J130" i="26"/>
  <c r="O130" i="26"/>
  <c r="K130" i="26"/>
  <c r="L130" i="26"/>
  <c r="M130" i="26"/>
  <c r="P137" i="26"/>
  <c r="N65" i="26"/>
  <c r="J65" i="26"/>
  <c r="M65" i="26"/>
  <c r="N69" i="26"/>
  <c r="J69" i="26"/>
  <c r="M69" i="26"/>
  <c r="M77" i="26"/>
  <c r="N126" i="26"/>
  <c r="J126" i="26"/>
  <c r="O126" i="26"/>
  <c r="K126" i="26"/>
  <c r="L126" i="26"/>
  <c r="M126" i="26"/>
  <c r="N161" i="26"/>
  <c r="J161" i="26"/>
  <c r="O161" i="26"/>
  <c r="K161" i="26"/>
  <c r="L161" i="26"/>
  <c r="M161" i="26"/>
  <c r="P161" i="26"/>
  <c r="Q161" i="26"/>
  <c r="I65" i="26"/>
  <c r="J66" i="26"/>
  <c r="I69" i="26"/>
  <c r="O69" i="26"/>
  <c r="I73" i="26"/>
  <c r="O73" i="26"/>
  <c r="J78" i="26"/>
  <c r="P81" i="26"/>
  <c r="Q83" i="26"/>
  <c r="M83" i="26"/>
  <c r="I83" i="26"/>
  <c r="N83" i="26"/>
  <c r="J83" i="26"/>
  <c r="P83" i="26"/>
  <c r="Q85" i="26"/>
  <c r="M85" i="26"/>
  <c r="I85" i="26"/>
  <c r="N85" i="26"/>
  <c r="J85" i="26"/>
  <c r="P85" i="26"/>
  <c r="I87" i="26"/>
  <c r="P87" i="26"/>
  <c r="P89" i="26"/>
  <c r="Q91" i="26"/>
  <c r="M91" i="26"/>
  <c r="I91" i="26"/>
  <c r="N91" i="26"/>
  <c r="J91" i="26"/>
  <c r="Q93" i="26"/>
  <c r="J104" i="26"/>
  <c r="L104" i="26"/>
  <c r="N121" i="26"/>
  <c r="J121" i="26"/>
  <c r="O121" i="26"/>
  <c r="K121" i="26"/>
  <c r="Q121" i="26"/>
  <c r="I121" i="26"/>
  <c r="L121" i="26"/>
  <c r="I126" i="26"/>
  <c r="N138" i="26"/>
  <c r="J138" i="26"/>
  <c r="O138" i="26"/>
  <c r="K138" i="26"/>
  <c r="L138" i="26"/>
  <c r="M138" i="26"/>
  <c r="Q157" i="26"/>
  <c r="I161" i="26"/>
  <c r="K7" i="26"/>
  <c r="K9" i="26"/>
  <c r="K11" i="26"/>
  <c r="K65" i="26"/>
  <c r="P65" i="26"/>
  <c r="I66" i="26"/>
  <c r="N67" i="26"/>
  <c r="J67" i="26"/>
  <c r="M67" i="26"/>
  <c r="K69" i="26"/>
  <c r="P69" i="26"/>
  <c r="I70" i="26"/>
  <c r="O70" i="26"/>
  <c r="N71" i="26"/>
  <c r="J71" i="26"/>
  <c r="M71" i="26"/>
  <c r="K73" i="26"/>
  <c r="P73" i="26"/>
  <c r="M75" i="26"/>
  <c r="P77" i="26"/>
  <c r="N79" i="26"/>
  <c r="J79" i="26"/>
  <c r="M79" i="26"/>
  <c r="K81" i="26"/>
  <c r="K83" i="26"/>
  <c r="K85" i="26"/>
  <c r="K89" i="26"/>
  <c r="K91" i="26"/>
  <c r="I96" i="26"/>
  <c r="N97" i="26"/>
  <c r="J97" i="26"/>
  <c r="O97" i="26"/>
  <c r="I97" i="26"/>
  <c r="P97" i="26"/>
  <c r="K97" i="26"/>
  <c r="I100" i="26"/>
  <c r="O101" i="26"/>
  <c r="I104" i="26"/>
  <c r="N105" i="26"/>
  <c r="J105" i="26"/>
  <c r="O105" i="26"/>
  <c r="I105" i="26"/>
  <c r="P105" i="26"/>
  <c r="K105" i="26"/>
  <c r="N109" i="26"/>
  <c r="J109" i="26"/>
  <c r="O109" i="26"/>
  <c r="I109" i="26"/>
  <c r="P109" i="26"/>
  <c r="K109" i="26"/>
  <c r="N117" i="26"/>
  <c r="J117" i="26"/>
  <c r="O117" i="26"/>
  <c r="K117" i="26"/>
  <c r="Q117" i="26"/>
  <c r="I117" i="26"/>
  <c r="L117" i="26"/>
  <c r="N118" i="26"/>
  <c r="J118" i="26"/>
  <c r="O118" i="26"/>
  <c r="K118" i="26"/>
  <c r="L118" i="26"/>
  <c r="M118" i="26"/>
  <c r="M121" i="26"/>
  <c r="I122" i="26"/>
  <c r="P125" i="26"/>
  <c r="P126" i="26"/>
  <c r="N133" i="26"/>
  <c r="J133" i="26"/>
  <c r="O133" i="26"/>
  <c r="K133" i="26"/>
  <c r="Q133" i="26"/>
  <c r="I133" i="26"/>
  <c r="L133" i="26"/>
  <c r="N134" i="26"/>
  <c r="J134" i="26"/>
  <c r="O134" i="26"/>
  <c r="K134" i="26"/>
  <c r="L134" i="26"/>
  <c r="M134" i="26"/>
  <c r="I138" i="26"/>
  <c r="J156" i="26"/>
  <c r="O156" i="26"/>
  <c r="M160" i="26"/>
  <c r="N95" i="26"/>
  <c r="J95" i="26"/>
  <c r="M95" i="26"/>
  <c r="I98" i="26"/>
  <c r="N99" i="26"/>
  <c r="J99" i="26"/>
  <c r="M99" i="26"/>
  <c r="N103" i="26"/>
  <c r="J103" i="26"/>
  <c r="M103" i="26"/>
  <c r="I106" i="26"/>
  <c r="N107" i="26"/>
  <c r="J107" i="26"/>
  <c r="M107" i="26"/>
  <c r="I110" i="26"/>
  <c r="O111" i="26"/>
  <c r="I112" i="26"/>
  <c r="N115" i="26"/>
  <c r="J115" i="26"/>
  <c r="O115" i="26"/>
  <c r="K115" i="26"/>
  <c r="P115" i="26"/>
  <c r="N119" i="26"/>
  <c r="J119" i="26"/>
  <c r="O119" i="26"/>
  <c r="K119" i="26"/>
  <c r="P119" i="26"/>
  <c r="I120" i="26"/>
  <c r="N123" i="26"/>
  <c r="J123" i="26"/>
  <c r="O123" i="26"/>
  <c r="K123" i="26"/>
  <c r="P123" i="26"/>
  <c r="I124" i="26"/>
  <c r="N127" i="26"/>
  <c r="J127" i="26"/>
  <c r="O127" i="26"/>
  <c r="K127" i="26"/>
  <c r="P127" i="26"/>
  <c r="I128" i="26"/>
  <c r="N131" i="26"/>
  <c r="J131" i="26"/>
  <c r="O131" i="26"/>
  <c r="K131" i="26"/>
  <c r="P131" i="26"/>
  <c r="N135" i="26"/>
  <c r="J135" i="26"/>
  <c r="O135" i="26"/>
  <c r="K135" i="26"/>
  <c r="P135" i="26"/>
  <c r="I136" i="26"/>
  <c r="N139" i="26"/>
  <c r="J139" i="26"/>
  <c r="O139" i="26"/>
  <c r="K139" i="26"/>
  <c r="P139" i="26"/>
  <c r="N141" i="26"/>
  <c r="J141" i="26"/>
  <c r="O141" i="26"/>
  <c r="I141" i="26"/>
  <c r="P141" i="26"/>
  <c r="K141" i="26"/>
  <c r="N145" i="26"/>
  <c r="J145" i="26"/>
  <c r="O145" i="26"/>
  <c r="I145" i="26"/>
  <c r="P145" i="26"/>
  <c r="K145" i="26"/>
  <c r="N149" i="26"/>
  <c r="J149" i="26"/>
  <c r="O149" i="26"/>
  <c r="K149" i="26"/>
  <c r="L149" i="26"/>
  <c r="M149" i="26"/>
  <c r="K164" i="26"/>
  <c r="J165" i="26"/>
  <c r="M165" i="26"/>
  <c r="N98" i="26"/>
  <c r="J98" i="26"/>
  <c r="M98" i="26"/>
  <c r="N102" i="26"/>
  <c r="J102" i="26"/>
  <c r="N106" i="26"/>
  <c r="J106" i="26"/>
  <c r="M106" i="26"/>
  <c r="N110" i="26"/>
  <c r="J110" i="26"/>
  <c r="M110" i="26"/>
  <c r="N112" i="26"/>
  <c r="J112" i="26"/>
  <c r="O112" i="26"/>
  <c r="K112" i="26"/>
  <c r="P112" i="26"/>
  <c r="O116" i="26"/>
  <c r="K116" i="26"/>
  <c r="N120" i="26"/>
  <c r="J120" i="26"/>
  <c r="O120" i="26"/>
  <c r="K120" i="26"/>
  <c r="P120" i="26"/>
  <c r="N124" i="26"/>
  <c r="J124" i="26"/>
  <c r="O124" i="26"/>
  <c r="K124" i="26"/>
  <c r="P124" i="26"/>
  <c r="N128" i="26"/>
  <c r="J128" i="26"/>
  <c r="O128" i="26"/>
  <c r="K128" i="26"/>
  <c r="P128" i="26"/>
  <c r="N136" i="26"/>
  <c r="J136" i="26"/>
  <c r="O136" i="26"/>
  <c r="K136" i="26"/>
  <c r="P136" i="26"/>
  <c r="K140" i="26"/>
  <c r="N144" i="26"/>
  <c r="J144" i="26"/>
  <c r="P144" i="26"/>
  <c r="K144" i="26"/>
  <c r="Q144" i="26"/>
  <c r="L144" i="26"/>
  <c r="N148" i="26"/>
  <c r="J148" i="26"/>
  <c r="O148" i="26"/>
  <c r="Q148" i="26"/>
  <c r="K148" i="26"/>
  <c r="L148" i="26"/>
  <c r="N152" i="26"/>
  <c r="J152" i="26"/>
  <c r="O152" i="26"/>
  <c r="K152" i="26"/>
  <c r="Q152" i="26"/>
  <c r="I152" i="26"/>
  <c r="L152" i="26"/>
  <c r="N153" i="26"/>
  <c r="J153" i="26"/>
  <c r="O153" i="26"/>
  <c r="K153" i="26"/>
  <c r="L153" i="26"/>
  <c r="M153" i="26"/>
  <c r="I142" i="26"/>
  <c r="J143" i="26"/>
  <c r="M143" i="26"/>
  <c r="I146" i="26"/>
  <c r="N147" i="26"/>
  <c r="J147" i="26"/>
  <c r="M147" i="26"/>
  <c r="N150" i="26"/>
  <c r="J150" i="26"/>
  <c r="O150" i="26"/>
  <c r="K150" i="26"/>
  <c r="P150" i="26"/>
  <c r="N154" i="26"/>
  <c r="J154" i="26"/>
  <c r="O154" i="26"/>
  <c r="K154" i="26"/>
  <c r="P154" i="26"/>
  <c r="I155" i="26"/>
  <c r="N158" i="26"/>
  <c r="J158" i="26"/>
  <c r="O158" i="26"/>
  <c r="K158" i="26"/>
  <c r="P158" i="26"/>
  <c r="N162" i="26"/>
  <c r="J162" i="26"/>
  <c r="P162" i="26"/>
  <c r="I163" i="26"/>
  <c r="N142" i="26"/>
  <c r="J142" i="26"/>
  <c r="M142" i="26"/>
  <c r="M146" i="26"/>
  <c r="K151" i="26"/>
  <c r="N155" i="26"/>
  <c r="J155" i="26"/>
  <c r="O155" i="26"/>
  <c r="K155" i="26"/>
  <c r="P155" i="26"/>
  <c r="J159" i="26"/>
  <c r="P159" i="26"/>
  <c r="N163" i="26"/>
  <c r="J163" i="26"/>
  <c r="O163" i="26"/>
  <c r="K163" i="26"/>
  <c r="P163" i="26"/>
  <c r="I167" i="26"/>
  <c r="O167" i="26"/>
  <c r="K167" i="26"/>
  <c r="P167" i="26"/>
  <c r="M167" i="26"/>
  <c r="L168" i="26"/>
  <c r="P168" i="26"/>
  <c r="L169" i="26"/>
  <c r="P169" i="26"/>
  <c r="L170" i="26"/>
  <c r="P170" i="26"/>
  <c r="L171" i="26"/>
  <c r="P171" i="26"/>
  <c r="L172" i="26"/>
  <c r="P172" i="26"/>
  <c r="P174" i="26"/>
  <c r="P175" i="26"/>
  <c r="P176" i="26"/>
  <c r="L177" i="26"/>
  <c r="P177" i="26"/>
  <c r="L178" i="26"/>
  <c r="P178" i="26"/>
  <c r="L179" i="26"/>
  <c r="L180" i="26"/>
  <c r="P180" i="26"/>
  <c r="L181" i="26"/>
  <c r="P181" i="26"/>
  <c r="L183" i="26"/>
  <c r="L184" i="26"/>
  <c r="L185" i="26"/>
  <c r="L186" i="26"/>
  <c r="L187" i="26"/>
  <c r="L188" i="26"/>
  <c r="L189" i="26"/>
  <c r="L190" i="26"/>
  <c r="L191" i="26"/>
  <c r="L192" i="26"/>
  <c r="L193" i="26"/>
  <c r="L195" i="26"/>
  <c r="L196" i="26"/>
  <c r="L197" i="26"/>
  <c r="L198" i="26"/>
  <c r="L199" i="26"/>
  <c r="L200" i="26"/>
  <c r="L201" i="26"/>
  <c r="L202" i="26"/>
  <c r="L204" i="26"/>
  <c r="L205" i="26"/>
  <c r="K169" i="26"/>
  <c r="K170" i="26"/>
  <c r="K171" i="26"/>
  <c r="K172" i="26"/>
  <c r="K174" i="26"/>
  <c r="K175" i="26"/>
  <c r="K177" i="26"/>
  <c r="K178" i="26"/>
  <c r="K179" i="26"/>
  <c r="K180" i="26"/>
  <c r="Q68" i="25"/>
  <c r="M68" i="25"/>
  <c r="I68" i="25"/>
  <c r="P68" i="25"/>
  <c r="K68" i="25"/>
  <c r="O68" i="25"/>
  <c r="J68" i="25"/>
  <c r="L64" i="25"/>
  <c r="L68" i="25"/>
  <c r="L72" i="25"/>
  <c r="Q84" i="25"/>
  <c r="L84" i="25"/>
  <c r="O84" i="25"/>
  <c r="J84" i="25"/>
  <c r="Q132" i="25"/>
  <c r="M132" i="25"/>
  <c r="I132" i="25"/>
  <c r="L132" i="25"/>
  <c r="P132" i="25"/>
  <c r="K132" i="25"/>
  <c r="O132" i="25"/>
  <c r="J132" i="25"/>
  <c r="L63" i="25"/>
  <c r="Q67" i="25"/>
  <c r="P67" i="25"/>
  <c r="Q71" i="25"/>
  <c r="M71" i="25"/>
  <c r="I71" i="25"/>
  <c r="L71" i="25"/>
  <c r="P71" i="25"/>
  <c r="K71" i="25"/>
  <c r="N75" i="25"/>
  <c r="K75" i="25"/>
  <c r="Q76" i="25"/>
  <c r="M76" i="25"/>
  <c r="I76" i="25"/>
  <c r="L76" i="25"/>
  <c r="P76" i="25"/>
  <c r="K76" i="25"/>
  <c r="O76" i="25"/>
  <c r="J76" i="25"/>
  <c r="Q108" i="25"/>
  <c r="Q124" i="25"/>
  <c r="L124" i="25"/>
  <c r="O124" i="25"/>
  <c r="J124" i="25"/>
  <c r="Q140" i="25"/>
  <c r="M140" i="25"/>
  <c r="I140" i="25"/>
  <c r="L140" i="25"/>
  <c r="P140" i="25"/>
  <c r="K140" i="25"/>
  <c r="O140" i="25"/>
  <c r="J140" i="25"/>
  <c r="Q143" i="25"/>
  <c r="M143" i="25"/>
  <c r="I143" i="25"/>
  <c r="P143" i="25"/>
  <c r="K143" i="25"/>
  <c r="N143" i="25"/>
  <c r="L143" i="25"/>
  <c r="J143" i="25"/>
  <c r="Q164" i="25"/>
  <c r="M164" i="25"/>
  <c r="I164" i="25"/>
  <c r="O164" i="25"/>
  <c r="J164" i="25"/>
  <c r="N164" i="25"/>
  <c r="L164" i="25"/>
  <c r="K164" i="25"/>
  <c r="N198" i="25"/>
  <c r="J198" i="25"/>
  <c r="P198" i="25"/>
  <c r="K198" i="25"/>
  <c r="L198" i="25"/>
  <c r="O198" i="25"/>
  <c r="M198" i="25"/>
  <c r="I198" i="25"/>
  <c r="Q64" i="25"/>
  <c r="M64" i="25"/>
  <c r="I64" i="25"/>
  <c r="P64" i="25"/>
  <c r="K64" i="25"/>
  <c r="O64" i="25"/>
  <c r="J64" i="25"/>
  <c r="Q72" i="25"/>
  <c r="M72" i="25"/>
  <c r="I72" i="25"/>
  <c r="P72" i="25"/>
  <c r="K72" i="25"/>
  <c r="O72" i="25"/>
  <c r="J72" i="25"/>
  <c r="Q80" i="25"/>
  <c r="M80" i="25"/>
  <c r="L80" i="25"/>
  <c r="P80" i="25"/>
  <c r="J80" i="25"/>
  <c r="Q96" i="25"/>
  <c r="L96" i="25"/>
  <c r="O96" i="25"/>
  <c r="J96" i="25"/>
  <c r="I112" i="25"/>
  <c r="K112" i="25"/>
  <c r="O112" i="25"/>
  <c r="Q128" i="25"/>
  <c r="M128" i="25"/>
  <c r="I128" i="25"/>
  <c r="L128" i="25"/>
  <c r="P128" i="25"/>
  <c r="K128" i="25"/>
  <c r="O128" i="25"/>
  <c r="J128" i="25"/>
  <c r="Q148" i="25"/>
  <c r="M148" i="25"/>
  <c r="J148" i="25"/>
  <c r="N148" i="25"/>
  <c r="K148" i="25"/>
  <c r="Q170" i="25"/>
  <c r="M170" i="25"/>
  <c r="I170" i="25"/>
  <c r="L170" i="25"/>
  <c r="N170" i="25"/>
  <c r="K170" i="25"/>
  <c r="P170" i="25"/>
  <c r="J170" i="25"/>
  <c r="N189" i="25"/>
  <c r="J189" i="25"/>
  <c r="Q189" i="25"/>
  <c r="L189" i="25"/>
  <c r="M189" i="25"/>
  <c r="O189" i="25"/>
  <c r="K189" i="25"/>
  <c r="I189" i="25"/>
  <c r="Q100" i="25"/>
  <c r="M100" i="25"/>
  <c r="I100" i="25"/>
  <c r="L100" i="25"/>
  <c r="P100" i="25"/>
  <c r="K100" i="25"/>
  <c r="O100" i="25"/>
  <c r="J100" i="25"/>
  <c r="N112" i="25"/>
  <c r="Q116" i="25"/>
  <c r="M116" i="25"/>
  <c r="I116" i="25"/>
  <c r="L116" i="25"/>
  <c r="P116" i="25"/>
  <c r="K116" i="25"/>
  <c r="O116" i="25"/>
  <c r="J116" i="25"/>
  <c r="N128" i="25"/>
  <c r="Q154" i="25"/>
  <c r="M154" i="25"/>
  <c r="I154" i="25"/>
  <c r="L154" i="25"/>
  <c r="N154" i="25"/>
  <c r="K154" i="25"/>
  <c r="P154" i="25"/>
  <c r="J154" i="25"/>
  <c r="O170" i="25"/>
  <c r="Q175" i="25"/>
  <c r="I175" i="25"/>
  <c r="L175" i="25"/>
  <c r="P189" i="25"/>
  <c r="N191" i="25"/>
  <c r="J191" i="25"/>
  <c r="I191" i="25"/>
  <c r="Q191" i="25"/>
  <c r="K191" i="25"/>
  <c r="M191" i="25"/>
  <c r="L191" i="25"/>
  <c r="N64" i="25"/>
  <c r="N68" i="25"/>
  <c r="N72" i="25"/>
  <c r="Q88" i="25"/>
  <c r="M88" i="25"/>
  <c r="I88" i="25"/>
  <c r="L88" i="25"/>
  <c r="P88" i="25"/>
  <c r="K88" i="25"/>
  <c r="O88" i="25"/>
  <c r="J88" i="25"/>
  <c r="N100" i="25"/>
  <c r="Q104" i="25"/>
  <c r="M104" i="25"/>
  <c r="I104" i="25"/>
  <c r="L104" i="25"/>
  <c r="P104" i="25"/>
  <c r="K104" i="25"/>
  <c r="O104" i="25"/>
  <c r="J104" i="25"/>
  <c r="N116" i="25"/>
  <c r="Q120" i="25"/>
  <c r="M120" i="25"/>
  <c r="I120" i="25"/>
  <c r="L120" i="25"/>
  <c r="P120" i="25"/>
  <c r="K120" i="25"/>
  <c r="O120" i="25"/>
  <c r="J120" i="25"/>
  <c r="N132" i="25"/>
  <c r="Q136" i="25"/>
  <c r="J136" i="25"/>
  <c r="O154" i="25"/>
  <c r="Q159" i="25"/>
  <c r="M159" i="25"/>
  <c r="I159" i="25"/>
  <c r="P159" i="25"/>
  <c r="K159" i="25"/>
  <c r="N159" i="25"/>
  <c r="L159" i="25"/>
  <c r="J159" i="25"/>
  <c r="O175" i="25"/>
  <c r="I180" i="25"/>
  <c r="P180" i="25"/>
  <c r="L180" i="25"/>
  <c r="K180" i="25"/>
  <c r="Q65" i="25"/>
  <c r="M65" i="25"/>
  <c r="I65" i="25"/>
  <c r="N65" i="25"/>
  <c r="I69" i="25"/>
  <c r="N69" i="25"/>
  <c r="I73" i="25"/>
  <c r="N73" i="25"/>
  <c r="Q77" i="25"/>
  <c r="M77" i="25"/>
  <c r="I77" i="25"/>
  <c r="N77" i="25"/>
  <c r="K79" i="25"/>
  <c r="P79" i="25"/>
  <c r="Q81" i="25"/>
  <c r="M81" i="25"/>
  <c r="I81" i="25"/>
  <c r="N81" i="25"/>
  <c r="Q85" i="25"/>
  <c r="M85" i="25"/>
  <c r="I85" i="25"/>
  <c r="N85" i="25"/>
  <c r="K87" i="25"/>
  <c r="P87" i="25"/>
  <c r="N89" i="25"/>
  <c r="K91" i="25"/>
  <c r="P91" i="25"/>
  <c r="Q93" i="25"/>
  <c r="M93" i="25"/>
  <c r="I93" i="25"/>
  <c r="N93" i="25"/>
  <c r="P95" i="25"/>
  <c r="Q97" i="25"/>
  <c r="M97" i="25"/>
  <c r="I97" i="25"/>
  <c r="N97" i="25"/>
  <c r="K99" i="25"/>
  <c r="P99" i="25"/>
  <c r="Q101" i="25"/>
  <c r="M101" i="25"/>
  <c r="K103" i="25"/>
  <c r="Q105" i="25"/>
  <c r="M105" i="25"/>
  <c r="I105" i="25"/>
  <c r="N105" i="25"/>
  <c r="K107" i="25"/>
  <c r="P107" i="25"/>
  <c r="Q109" i="25"/>
  <c r="M109" i="25"/>
  <c r="I109" i="25"/>
  <c r="N109" i="25"/>
  <c r="K111" i="25"/>
  <c r="P111" i="25"/>
  <c r="N113" i="25"/>
  <c r="K115" i="25"/>
  <c r="P115" i="25"/>
  <c r="Q117" i="25"/>
  <c r="M117" i="25"/>
  <c r="I117" i="25"/>
  <c r="N117" i="25"/>
  <c r="K119" i="25"/>
  <c r="P119" i="25"/>
  <c r="Q121" i="25"/>
  <c r="I125" i="25"/>
  <c r="K127" i="25"/>
  <c r="P127" i="25"/>
  <c r="Q129" i="25"/>
  <c r="M129" i="25"/>
  <c r="I129" i="25"/>
  <c r="N129" i="25"/>
  <c r="P131" i="25"/>
  <c r="Q133" i="25"/>
  <c r="M133" i="25"/>
  <c r="I133" i="25"/>
  <c r="N133" i="25"/>
  <c r="K135" i="25"/>
  <c r="P135" i="25"/>
  <c r="Q137" i="25"/>
  <c r="M137" i="25"/>
  <c r="I137" i="25"/>
  <c r="N137" i="25"/>
  <c r="K139" i="25"/>
  <c r="P139" i="25"/>
  <c r="Q142" i="25"/>
  <c r="M142" i="25"/>
  <c r="I142" i="25"/>
  <c r="L142" i="25"/>
  <c r="O142" i="25"/>
  <c r="L144" i="25"/>
  <c r="M147" i="25"/>
  <c r="I147" i="25"/>
  <c r="O147" i="25"/>
  <c r="Q152" i="25"/>
  <c r="M152" i="25"/>
  <c r="I152" i="25"/>
  <c r="O152" i="25"/>
  <c r="J152" i="25"/>
  <c r="P152" i="25"/>
  <c r="L155" i="25"/>
  <c r="Q158" i="25"/>
  <c r="M158" i="25"/>
  <c r="L158" i="25"/>
  <c r="O158" i="25"/>
  <c r="P163" i="25"/>
  <c r="I168" i="25"/>
  <c r="L171" i="25"/>
  <c r="Q174" i="25"/>
  <c r="M174" i="25"/>
  <c r="I174" i="25"/>
  <c r="L174" i="25"/>
  <c r="O174" i="25"/>
  <c r="L176" i="25"/>
  <c r="Q179" i="25"/>
  <c r="M179" i="25"/>
  <c r="I179" i="25"/>
  <c r="P179" i="25"/>
  <c r="K179" i="25"/>
  <c r="O179" i="25"/>
  <c r="N183" i="25"/>
  <c r="J183" i="25"/>
  <c r="O183" i="25"/>
  <c r="I183" i="25"/>
  <c r="M183" i="25"/>
  <c r="Q183" i="25"/>
  <c r="N186" i="25"/>
  <c r="J186" i="25"/>
  <c r="Q186" i="25"/>
  <c r="I186" i="25"/>
  <c r="N193" i="25"/>
  <c r="J193" i="25"/>
  <c r="Q193" i="25"/>
  <c r="L193" i="25"/>
  <c r="K193" i="25"/>
  <c r="P193" i="25"/>
  <c r="L194" i="25"/>
  <c r="N205" i="25"/>
  <c r="J205" i="25"/>
  <c r="Q205" i="25"/>
  <c r="L205" i="25"/>
  <c r="M205" i="25"/>
  <c r="P205" i="25"/>
  <c r="L7" i="25"/>
  <c r="L9" i="25"/>
  <c r="L11" i="25"/>
  <c r="L12" i="25"/>
  <c r="L13" i="25"/>
  <c r="L14" i="25"/>
  <c r="L15" i="25"/>
  <c r="L16" i="25"/>
  <c r="L17" i="25"/>
  <c r="L18" i="25"/>
  <c r="L19" i="25"/>
  <c r="L20" i="25"/>
  <c r="L21" i="25"/>
  <c r="L22" i="25"/>
  <c r="L23" i="25"/>
  <c r="L25" i="25"/>
  <c r="L26" i="25"/>
  <c r="L27" i="25"/>
  <c r="L29" i="25"/>
  <c r="L30" i="25"/>
  <c r="L32" i="25"/>
  <c r="L33" i="25"/>
  <c r="L34" i="25"/>
  <c r="L35" i="25"/>
  <c r="L36" i="25"/>
  <c r="L37" i="25"/>
  <c r="L38" i="25"/>
  <c r="L39" i="25"/>
  <c r="L41" i="25"/>
  <c r="L42" i="25"/>
  <c r="L43" i="25"/>
  <c r="L45" i="25"/>
  <c r="L46" i="25"/>
  <c r="L47" i="25"/>
  <c r="L48" i="25"/>
  <c r="L49" i="25"/>
  <c r="L50" i="25"/>
  <c r="L51" i="25"/>
  <c r="L52" i="25"/>
  <c r="L53" i="25"/>
  <c r="L55" i="25"/>
  <c r="L57" i="25"/>
  <c r="L58" i="25"/>
  <c r="L59" i="25"/>
  <c r="L61" i="25"/>
  <c r="Q62" i="25"/>
  <c r="M62" i="25"/>
  <c r="I62" i="25"/>
  <c r="N62" i="25"/>
  <c r="J65" i="25"/>
  <c r="O65" i="25"/>
  <c r="Q66" i="25"/>
  <c r="N66" i="25"/>
  <c r="J69" i="25"/>
  <c r="Q70" i="25"/>
  <c r="M70" i="25"/>
  <c r="I70" i="25"/>
  <c r="N70" i="25"/>
  <c r="O73" i="25"/>
  <c r="Q74" i="25"/>
  <c r="M74" i="25"/>
  <c r="I74" i="25"/>
  <c r="N74" i="25"/>
  <c r="J77" i="25"/>
  <c r="O77" i="25"/>
  <c r="Q78" i="25"/>
  <c r="M78" i="25"/>
  <c r="I78" i="25"/>
  <c r="N78" i="25"/>
  <c r="L79" i="25"/>
  <c r="J81" i="25"/>
  <c r="O81" i="25"/>
  <c r="M82" i="25"/>
  <c r="J85" i="25"/>
  <c r="O85" i="25"/>
  <c r="M86" i="25"/>
  <c r="I86" i="25"/>
  <c r="L87" i="25"/>
  <c r="O89" i="25"/>
  <c r="Q90" i="25"/>
  <c r="M90" i="25"/>
  <c r="I90" i="25"/>
  <c r="N90" i="25"/>
  <c r="L91" i="25"/>
  <c r="J93" i="25"/>
  <c r="O93" i="25"/>
  <c r="Q94" i="25"/>
  <c r="M94" i="25"/>
  <c r="I94" i="25"/>
  <c r="N94" i="25"/>
  <c r="L95" i="25"/>
  <c r="J97" i="25"/>
  <c r="O97" i="25"/>
  <c r="Q98" i="25"/>
  <c r="M98" i="25"/>
  <c r="I98" i="25"/>
  <c r="N98" i="25"/>
  <c r="L99" i="25"/>
  <c r="M102" i="25"/>
  <c r="I102" i="25"/>
  <c r="J105" i="25"/>
  <c r="O105" i="25"/>
  <c r="Q106" i="25"/>
  <c r="M106" i="25"/>
  <c r="I106" i="25"/>
  <c r="N106" i="25"/>
  <c r="L107" i="25"/>
  <c r="J109" i="25"/>
  <c r="O109" i="25"/>
  <c r="Q110" i="25"/>
  <c r="M110" i="25"/>
  <c r="I110" i="25"/>
  <c r="N110" i="25"/>
  <c r="L111" i="25"/>
  <c r="Q114" i="25"/>
  <c r="M114" i="25"/>
  <c r="L115" i="25"/>
  <c r="J117" i="25"/>
  <c r="O117" i="25"/>
  <c r="Q118" i="25"/>
  <c r="M118" i="25"/>
  <c r="I118" i="25"/>
  <c r="N118" i="25"/>
  <c r="L119" i="25"/>
  <c r="Q122" i="25"/>
  <c r="M122" i="25"/>
  <c r="I122" i="25"/>
  <c r="N122" i="25"/>
  <c r="L123" i="25"/>
  <c r="N126" i="25"/>
  <c r="L127" i="25"/>
  <c r="J129" i="25"/>
  <c r="O129" i="25"/>
  <c r="Q130" i="25"/>
  <c r="M130" i="25"/>
  <c r="J133" i="25"/>
  <c r="O133" i="25"/>
  <c r="Q134" i="25"/>
  <c r="M134" i="25"/>
  <c r="I134" i="25"/>
  <c r="N134" i="25"/>
  <c r="L135" i="25"/>
  <c r="J137" i="25"/>
  <c r="O137" i="25"/>
  <c r="I138" i="25"/>
  <c r="N138" i="25"/>
  <c r="L139" i="25"/>
  <c r="J142" i="25"/>
  <c r="P142" i="25"/>
  <c r="Q146" i="25"/>
  <c r="M146" i="25"/>
  <c r="I146" i="25"/>
  <c r="L146" i="25"/>
  <c r="O146" i="25"/>
  <c r="J147" i="25"/>
  <c r="Q151" i="25"/>
  <c r="M151" i="25"/>
  <c r="I151" i="25"/>
  <c r="P151" i="25"/>
  <c r="K151" i="25"/>
  <c r="O151" i="25"/>
  <c r="K152" i="25"/>
  <c r="Q156" i="25"/>
  <c r="M156" i="25"/>
  <c r="I156" i="25"/>
  <c r="O156" i="25"/>
  <c r="J156" i="25"/>
  <c r="P156" i="25"/>
  <c r="J158" i="25"/>
  <c r="Q162" i="25"/>
  <c r="M162" i="25"/>
  <c r="I162" i="25"/>
  <c r="L162" i="25"/>
  <c r="O162" i="25"/>
  <c r="J163" i="25"/>
  <c r="Q167" i="25"/>
  <c r="M167" i="25"/>
  <c r="I167" i="25"/>
  <c r="P167" i="25"/>
  <c r="K167" i="25"/>
  <c r="O167" i="25"/>
  <c r="Q172" i="25"/>
  <c r="M172" i="25"/>
  <c r="I172" i="25"/>
  <c r="O172" i="25"/>
  <c r="J172" i="25"/>
  <c r="P172" i="25"/>
  <c r="J174" i="25"/>
  <c r="P174" i="25"/>
  <c r="Q178" i="25"/>
  <c r="M178" i="25"/>
  <c r="I178" i="25"/>
  <c r="L178" i="25"/>
  <c r="O178" i="25"/>
  <c r="J179" i="25"/>
  <c r="N181" i="25"/>
  <c r="J181" i="25"/>
  <c r="Q181" i="25"/>
  <c r="L181" i="25"/>
  <c r="P181" i="25"/>
  <c r="I181" i="25"/>
  <c r="K183" i="25"/>
  <c r="N187" i="25"/>
  <c r="J187" i="25"/>
  <c r="O187" i="25"/>
  <c r="I187" i="25"/>
  <c r="L187" i="25"/>
  <c r="Q187" i="25"/>
  <c r="I193" i="25"/>
  <c r="N199" i="25"/>
  <c r="J199" i="25"/>
  <c r="O199" i="25"/>
  <c r="I199" i="25"/>
  <c r="M199" i="25"/>
  <c r="Q199" i="25"/>
  <c r="N202" i="25"/>
  <c r="J202" i="25"/>
  <c r="P202" i="25"/>
  <c r="K202" i="25"/>
  <c r="Q202" i="25"/>
  <c r="I202" i="25"/>
  <c r="I205" i="25"/>
  <c r="Q79" i="25"/>
  <c r="M79" i="25"/>
  <c r="I79" i="25"/>
  <c r="N79" i="25"/>
  <c r="I83" i="25"/>
  <c r="Q87" i="25"/>
  <c r="M87" i="25"/>
  <c r="I87" i="25"/>
  <c r="N87" i="25"/>
  <c r="Q91" i="25"/>
  <c r="M91" i="25"/>
  <c r="I91" i="25"/>
  <c r="N91" i="25"/>
  <c r="N95" i="25"/>
  <c r="Q99" i="25"/>
  <c r="M99" i="25"/>
  <c r="I99" i="25"/>
  <c r="N99" i="25"/>
  <c r="I103" i="25"/>
  <c r="Q107" i="25"/>
  <c r="M107" i="25"/>
  <c r="I107" i="25"/>
  <c r="N107" i="25"/>
  <c r="Q111" i="25"/>
  <c r="M111" i="25"/>
  <c r="I111" i="25"/>
  <c r="N111" i="25"/>
  <c r="Q115" i="25"/>
  <c r="M115" i="25"/>
  <c r="I115" i="25"/>
  <c r="N115" i="25"/>
  <c r="Q119" i="25"/>
  <c r="M119" i="25"/>
  <c r="I119" i="25"/>
  <c r="N119" i="25"/>
  <c r="Q123" i="25"/>
  <c r="N123" i="25"/>
  <c r="Q127" i="25"/>
  <c r="M127" i="25"/>
  <c r="I127" i="25"/>
  <c r="N127" i="25"/>
  <c r="N131" i="25"/>
  <c r="Q135" i="25"/>
  <c r="M135" i="25"/>
  <c r="I135" i="25"/>
  <c r="N135" i="25"/>
  <c r="Q139" i="25"/>
  <c r="M139" i="25"/>
  <c r="I139" i="25"/>
  <c r="N139" i="25"/>
  <c r="Q144" i="25"/>
  <c r="M144" i="25"/>
  <c r="I144" i="25"/>
  <c r="O144" i="25"/>
  <c r="J144" i="25"/>
  <c r="P144" i="25"/>
  <c r="I150" i="25"/>
  <c r="Q155" i="25"/>
  <c r="M155" i="25"/>
  <c r="I155" i="25"/>
  <c r="P155" i="25"/>
  <c r="K155" i="25"/>
  <c r="O155" i="25"/>
  <c r="J160" i="25"/>
  <c r="Q171" i="25"/>
  <c r="M171" i="25"/>
  <c r="I171" i="25"/>
  <c r="P171" i="25"/>
  <c r="K171" i="25"/>
  <c r="O171" i="25"/>
  <c r="Q176" i="25"/>
  <c r="M176" i="25"/>
  <c r="I176" i="25"/>
  <c r="O176" i="25"/>
  <c r="J176" i="25"/>
  <c r="P176" i="25"/>
  <c r="J182" i="25"/>
  <c r="P182" i="25"/>
  <c r="Q182" i="25"/>
  <c r="N194" i="25"/>
  <c r="J194" i="25"/>
  <c r="P194" i="25"/>
  <c r="K194" i="25"/>
  <c r="M194" i="25"/>
  <c r="Q194" i="25"/>
  <c r="N197" i="25"/>
  <c r="L197" i="25"/>
  <c r="P197" i="25"/>
  <c r="N203" i="25"/>
  <c r="J203" i="25"/>
  <c r="L203" i="25"/>
  <c r="Q203" i="25"/>
  <c r="M145" i="25"/>
  <c r="Q149" i="25"/>
  <c r="M149" i="25"/>
  <c r="I149" i="25"/>
  <c r="N149" i="25"/>
  <c r="Q153" i="25"/>
  <c r="M153" i="25"/>
  <c r="I153" i="25"/>
  <c r="N153" i="25"/>
  <c r="Q157" i="25"/>
  <c r="M157" i="25"/>
  <c r="I157" i="25"/>
  <c r="N157" i="25"/>
  <c r="Q161" i="25"/>
  <c r="M161" i="25"/>
  <c r="I161" i="25"/>
  <c r="N161" i="25"/>
  <c r="Q165" i="25"/>
  <c r="M165" i="25"/>
  <c r="I165" i="25"/>
  <c r="N165" i="25"/>
  <c r="Q169" i="25"/>
  <c r="M169" i="25"/>
  <c r="Q173" i="25"/>
  <c r="N173" i="25"/>
  <c r="Q177" i="25"/>
  <c r="M177" i="25"/>
  <c r="I177" i="25"/>
  <c r="N177" i="25"/>
  <c r="N185" i="25"/>
  <c r="J185" i="25"/>
  <c r="Q185" i="25"/>
  <c r="L185" i="25"/>
  <c r="O185" i="25"/>
  <c r="N190" i="25"/>
  <c r="J190" i="25"/>
  <c r="O190" i="25"/>
  <c r="O195" i="25"/>
  <c r="I195" i="25"/>
  <c r="N201" i="25"/>
  <c r="J201" i="25"/>
  <c r="Q201" i="25"/>
  <c r="L201" i="25"/>
  <c r="O201" i="25"/>
  <c r="M184" i="25"/>
  <c r="N188" i="25"/>
  <c r="J188" i="25"/>
  <c r="M188" i="25"/>
  <c r="M192" i="25"/>
  <c r="N196" i="25"/>
  <c r="J196" i="25"/>
  <c r="M196" i="25"/>
  <c r="M200" i="25"/>
  <c r="N29" i="24"/>
  <c r="P29" i="24"/>
  <c r="O29" i="24"/>
  <c r="N33" i="24"/>
  <c r="J33" i="24"/>
  <c r="P33" i="24"/>
  <c r="K33" i="24"/>
  <c r="O33" i="24"/>
  <c r="I33" i="24"/>
  <c r="N37" i="24"/>
  <c r="P41" i="24"/>
  <c r="K41" i="24"/>
  <c r="O41" i="24"/>
  <c r="N45" i="24"/>
  <c r="P45" i="24"/>
  <c r="O45" i="24"/>
  <c r="P49" i="24"/>
  <c r="N57" i="24"/>
  <c r="J57" i="24"/>
  <c r="P57" i="24"/>
  <c r="K57" i="24"/>
  <c r="O57" i="24"/>
  <c r="I57" i="24"/>
  <c r="N114" i="24"/>
  <c r="K114" i="24"/>
  <c r="O135" i="24"/>
  <c r="J135" i="24"/>
  <c r="L135" i="24"/>
  <c r="P135" i="24"/>
  <c r="O146" i="24"/>
  <c r="N146" i="24"/>
  <c r="J146" i="24"/>
  <c r="Q146" i="24"/>
  <c r="I146" i="24"/>
  <c r="P146" i="24"/>
  <c r="K168" i="24"/>
  <c r="N168" i="24"/>
  <c r="L168" i="24"/>
  <c r="Q168" i="24"/>
  <c r="I168" i="24"/>
  <c r="M168" i="24"/>
  <c r="N7" i="24"/>
  <c r="Q7" i="24"/>
  <c r="Q9" i="24"/>
  <c r="M11" i="24"/>
  <c r="N13" i="24"/>
  <c r="J15" i="24"/>
  <c r="P15" i="24"/>
  <c r="N17" i="24"/>
  <c r="Q17" i="24"/>
  <c r="J19" i="24"/>
  <c r="M19" i="24"/>
  <c r="N21" i="24"/>
  <c r="Q21" i="24"/>
  <c r="I21" i="24"/>
  <c r="M23" i="24"/>
  <c r="N25" i="24"/>
  <c r="Q25" i="24"/>
  <c r="I25" i="24"/>
  <c r="L29" i="24"/>
  <c r="L33" i="24"/>
  <c r="L41" i="24"/>
  <c r="L45" i="24"/>
  <c r="L57" i="24"/>
  <c r="K118" i="24"/>
  <c r="O118" i="24"/>
  <c r="M118" i="24"/>
  <c r="P126" i="24"/>
  <c r="K126" i="24"/>
  <c r="N134" i="24"/>
  <c r="L134" i="24"/>
  <c r="I135" i="24"/>
  <c r="M146" i="24"/>
  <c r="K155" i="24"/>
  <c r="N155" i="24"/>
  <c r="M155" i="24"/>
  <c r="L155" i="24"/>
  <c r="Q155" i="24"/>
  <c r="I155" i="24"/>
  <c r="M33" i="24"/>
  <c r="M57" i="24"/>
  <c r="O138" i="24"/>
  <c r="J138" i="24"/>
  <c r="L138" i="24"/>
  <c r="N8" i="24"/>
  <c r="J10" i="24"/>
  <c r="Q10" i="24"/>
  <c r="M10" i="24"/>
  <c r="P10" i="24"/>
  <c r="N12" i="24"/>
  <c r="Q12" i="24"/>
  <c r="M12" i="24"/>
  <c r="I12" i="24"/>
  <c r="M14" i="24"/>
  <c r="N16" i="24"/>
  <c r="N18" i="24"/>
  <c r="I18" i="24"/>
  <c r="N20" i="24"/>
  <c r="J20" i="24"/>
  <c r="Q20" i="24"/>
  <c r="M20" i="24"/>
  <c r="I20" i="24"/>
  <c r="P20" i="24"/>
  <c r="N22" i="24"/>
  <c r="J22" i="24"/>
  <c r="Q22" i="24"/>
  <c r="M22" i="24"/>
  <c r="I22" i="24"/>
  <c r="P22" i="24"/>
  <c r="Q24" i="24"/>
  <c r="M24" i="24"/>
  <c r="P24" i="24"/>
  <c r="N26" i="24"/>
  <c r="J26" i="24"/>
  <c r="M26" i="24"/>
  <c r="I26" i="24"/>
  <c r="J32" i="24"/>
  <c r="Q33" i="24"/>
  <c r="N36" i="24"/>
  <c r="J36" i="24"/>
  <c r="Q36" i="24"/>
  <c r="L36" i="24"/>
  <c r="P36" i="24"/>
  <c r="K36" i="24"/>
  <c r="J44" i="24"/>
  <c r="J48" i="24"/>
  <c r="L48" i="24"/>
  <c r="K48" i="24"/>
  <c r="N52" i="24"/>
  <c r="J52" i="24"/>
  <c r="Q52" i="24"/>
  <c r="P52" i="24"/>
  <c r="K52" i="24"/>
  <c r="L56" i="24"/>
  <c r="Q57" i="24"/>
  <c r="O60" i="24"/>
  <c r="K60" i="24"/>
  <c r="N60" i="24"/>
  <c r="J60" i="24"/>
  <c r="M60" i="24"/>
  <c r="L60" i="24"/>
  <c r="O63" i="24"/>
  <c r="K63" i="24"/>
  <c r="N63" i="24"/>
  <c r="J63" i="24"/>
  <c r="L63" i="24"/>
  <c r="Q63" i="24"/>
  <c r="I63" i="24"/>
  <c r="N64" i="24"/>
  <c r="O68" i="24"/>
  <c r="J68" i="24"/>
  <c r="L68" i="24"/>
  <c r="O71" i="24"/>
  <c r="K71" i="24"/>
  <c r="N71" i="24"/>
  <c r="J71" i="24"/>
  <c r="L71" i="24"/>
  <c r="Q71" i="24"/>
  <c r="I71" i="24"/>
  <c r="O72" i="24"/>
  <c r="K72" i="24"/>
  <c r="N72" i="24"/>
  <c r="J72" i="24"/>
  <c r="M72" i="24"/>
  <c r="L72" i="24"/>
  <c r="O75" i="24"/>
  <c r="K75" i="24"/>
  <c r="N75" i="24"/>
  <c r="J75" i="24"/>
  <c r="L75" i="24"/>
  <c r="Q75" i="24"/>
  <c r="I75" i="24"/>
  <c r="O80" i="24"/>
  <c r="K80" i="24"/>
  <c r="N80" i="24"/>
  <c r="J80" i="24"/>
  <c r="M80" i="24"/>
  <c r="O83" i="24"/>
  <c r="K83" i="24"/>
  <c r="N83" i="24"/>
  <c r="J83" i="24"/>
  <c r="L83" i="24"/>
  <c r="Q83" i="24"/>
  <c r="I83" i="24"/>
  <c r="J84" i="24"/>
  <c r="L84" i="24"/>
  <c r="Q87" i="24"/>
  <c r="M88" i="24"/>
  <c r="O91" i="24"/>
  <c r="K91" i="24"/>
  <c r="N91" i="24"/>
  <c r="J91" i="24"/>
  <c r="L91" i="24"/>
  <c r="Q91" i="24"/>
  <c r="I91" i="24"/>
  <c r="J92" i="24"/>
  <c r="O95" i="24"/>
  <c r="K95" i="24"/>
  <c r="J95" i="24"/>
  <c r="L95" i="24"/>
  <c r="L96" i="24"/>
  <c r="O99" i="24"/>
  <c r="K99" i="24"/>
  <c r="N99" i="24"/>
  <c r="J99" i="24"/>
  <c r="L99" i="24"/>
  <c r="I99" i="24"/>
  <c r="K100" i="24"/>
  <c r="N100" i="24"/>
  <c r="J100" i="24"/>
  <c r="O103" i="24"/>
  <c r="K103" i="24"/>
  <c r="L103" i="24"/>
  <c r="Q103" i="24"/>
  <c r="O104" i="24"/>
  <c r="K104" i="24"/>
  <c r="J104" i="24"/>
  <c r="M104" i="24"/>
  <c r="L104" i="24"/>
  <c r="K107" i="24"/>
  <c r="N107" i="24"/>
  <c r="Q107" i="24"/>
  <c r="I107" i="24"/>
  <c r="O108" i="24"/>
  <c r="K108" i="24"/>
  <c r="N108" i="24"/>
  <c r="J108" i="24"/>
  <c r="M108" i="24"/>
  <c r="L108" i="24"/>
  <c r="O111" i="24"/>
  <c r="K111" i="24"/>
  <c r="N111" i="24"/>
  <c r="J111" i="24"/>
  <c r="L111" i="24"/>
  <c r="Q111" i="24"/>
  <c r="I111" i="24"/>
  <c r="O112" i="24"/>
  <c r="J112" i="24"/>
  <c r="J122" i="24"/>
  <c r="P122" i="24"/>
  <c r="I122" i="24"/>
  <c r="Q122" i="24"/>
  <c r="M122" i="24"/>
  <c r="J130" i="24"/>
  <c r="P130" i="24"/>
  <c r="O130" i="24"/>
  <c r="Q130" i="24"/>
  <c r="O142" i="24"/>
  <c r="N142" i="24"/>
  <c r="J142" i="24"/>
  <c r="P142" i="24"/>
  <c r="O147" i="24"/>
  <c r="N147" i="24"/>
  <c r="J147" i="24"/>
  <c r="L147" i="24"/>
  <c r="Q147" i="24"/>
  <c r="P147" i="24"/>
  <c r="N154" i="24"/>
  <c r="J154" i="24"/>
  <c r="I154" i="24"/>
  <c r="N187" i="24"/>
  <c r="J187" i="24"/>
  <c r="L187" i="24"/>
  <c r="K187" i="24"/>
  <c r="I187" i="24"/>
  <c r="O187" i="24"/>
  <c r="O164" i="24"/>
  <c r="K164" i="24"/>
  <c r="N164" i="24"/>
  <c r="J164" i="24"/>
  <c r="L164" i="24"/>
  <c r="Q164" i="24"/>
  <c r="I164" i="24"/>
  <c r="P164" i="24"/>
  <c r="M164" i="24"/>
  <c r="N30" i="24"/>
  <c r="M30" i="24"/>
  <c r="L31" i="24"/>
  <c r="L35" i="24"/>
  <c r="N38" i="24"/>
  <c r="M38" i="24"/>
  <c r="L39" i="24"/>
  <c r="N42" i="24"/>
  <c r="N46" i="24"/>
  <c r="M46" i="24"/>
  <c r="N50" i="24"/>
  <c r="J50" i="24"/>
  <c r="M50" i="24"/>
  <c r="L51" i="24"/>
  <c r="N54" i="24"/>
  <c r="M54" i="24"/>
  <c r="N58" i="24"/>
  <c r="J58" i="24"/>
  <c r="K62" i="24"/>
  <c r="N62" i="24"/>
  <c r="O66" i="24"/>
  <c r="K66" i="24"/>
  <c r="N66" i="24"/>
  <c r="J66" i="24"/>
  <c r="P66" i="24"/>
  <c r="O78" i="24"/>
  <c r="K78" i="24"/>
  <c r="N78" i="24"/>
  <c r="J78" i="24"/>
  <c r="P78" i="24"/>
  <c r="K82" i="24"/>
  <c r="O86" i="24"/>
  <c r="K86" i="24"/>
  <c r="N86" i="24"/>
  <c r="J86" i="24"/>
  <c r="P86" i="24"/>
  <c r="K90" i="24"/>
  <c r="N90" i="24"/>
  <c r="P90" i="24"/>
  <c r="O94" i="24"/>
  <c r="K94" i="24"/>
  <c r="N94" i="24"/>
  <c r="J94" i="24"/>
  <c r="P94" i="24"/>
  <c r="O98" i="24"/>
  <c r="K98" i="24"/>
  <c r="N98" i="24"/>
  <c r="J98" i="24"/>
  <c r="P98" i="24"/>
  <c r="O102" i="24"/>
  <c r="N102" i="24"/>
  <c r="O106" i="24"/>
  <c r="K106" i="24"/>
  <c r="J106" i="24"/>
  <c r="P106" i="24"/>
  <c r="O110" i="24"/>
  <c r="K110" i="24"/>
  <c r="N110" i="24"/>
  <c r="J110" i="24"/>
  <c r="P110" i="24"/>
  <c r="O150" i="24"/>
  <c r="K150" i="24"/>
  <c r="N150" i="24"/>
  <c r="J150" i="24"/>
  <c r="L150" i="24"/>
  <c r="Q150" i="24"/>
  <c r="I150" i="24"/>
  <c r="M151" i="24"/>
  <c r="O158" i="24"/>
  <c r="K158" i="24"/>
  <c r="N158" i="24"/>
  <c r="J158" i="24"/>
  <c r="L158" i="24"/>
  <c r="Q158" i="24"/>
  <c r="I158" i="24"/>
  <c r="J159" i="24"/>
  <c r="N191" i="24"/>
  <c r="J191" i="24"/>
  <c r="Q191" i="24"/>
  <c r="L191" i="24"/>
  <c r="P191" i="24"/>
  <c r="K191" i="24"/>
  <c r="M191" i="24"/>
  <c r="I191" i="24"/>
  <c r="O191" i="24"/>
  <c r="M27" i="24"/>
  <c r="N31" i="24"/>
  <c r="J31" i="24"/>
  <c r="M31" i="24"/>
  <c r="J35" i="24"/>
  <c r="M35" i="24"/>
  <c r="N39" i="24"/>
  <c r="J39" i="24"/>
  <c r="M39" i="24"/>
  <c r="J43" i="24"/>
  <c r="M43" i="24"/>
  <c r="J47" i="24"/>
  <c r="M47" i="24"/>
  <c r="N51" i="24"/>
  <c r="J51" i="24"/>
  <c r="M51" i="24"/>
  <c r="N59" i="24"/>
  <c r="O61" i="24"/>
  <c r="K61" i="24"/>
  <c r="N61" i="24"/>
  <c r="J61" i="24"/>
  <c r="P61" i="24"/>
  <c r="O65" i="24"/>
  <c r="K65" i="24"/>
  <c r="N65" i="24"/>
  <c r="J65" i="24"/>
  <c r="P65" i="24"/>
  <c r="O69" i="24"/>
  <c r="K69" i="24"/>
  <c r="J73" i="24"/>
  <c r="N77" i="24"/>
  <c r="J77" i="24"/>
  <c r="O81" i="24"/>
  <c r="K81" i="24"/>
  <c r="N81" i="24"/>
  <c r="J81" i="24"/>
  <c r="P81" i="24"/>
  <c r="O85" i="24"/>
  <c r="J85" i="24"/>
  <c r="O89" i="24"/>
  <c r="J89" i="24"/>
  <c r="O93" i="24"/>
  <c r="K93" i="24"/>
  <c r="N93" i="24"/>
  <c r="J93" i="24"/>
  <c r="P93" i="24"/>
  <c r="O97" i="24"/>
  <c r="K97" i="24"/>
  <c r="N97" i="24"/>
  <c r="J97" i="24"/>
  <c r="P97" i="24"/>
  <c r="O101" i="24"/>
  <c r="K101" i="24"/>
  <c r="N101" i="24"/>
  <c r="J101" i="24"/>
  <c r="P101" i="24"/>
  <c r="O105" i="24"/>
  <c r="J105" i="24"/>
  <c r="O109" i="24"/>
  <c r="K109" i="24"/>
  <c r="N109" i="24"/>
  <c r="J109" i="24"/>
  <c r="P109" i="24"/>
  <c r="N113" i="24"/>
  <c r="J113" i="24"/>
  <c r="Q113" i="24"/>
  <c r="L113" i="24"/>
  <c r="P113" i="24"/>
  <c r="K113" i="24"/>
  <c r="Q117" i="24"/>
  <c r="L117" i="24"/>
  <c r="N121" i="24"/>
  <c r="J121" i="24"/>
  <c r="Q121" i="24"/>
  <c r="L121" i="24"/>
  <c r="P121" i="24"/>
  <c r="K121" i="24"/>
  <c r="N125" i="24"/>
  <c r="J125" i="24"/>
  <c r="Q125" i="24"/>
  <c r="P125" i="24"/>
  <c r="K125" i="24"/>
  <c r="J129" i="24"/>
  <c r="L129" i="24"/>
  <c r="K129" i="24"/>
  <c r="M150" i="24"/>
  <c r="M158" i="24"/>
  <c r="I159" i="24"/>
  <c r="O165" i="24"/>
  <c r="K165" i="24"/>
  <c r="N165" i="24"/>
  <c r="J165" i="24"/>
  <c r="M165" i="24"/>
  <c r="P165" i="24"/>
  <c r="I165" i="24"/>
  <c r="O169" i="24"/>
  <c r="J169" i="24"/>
  <c r="L169" i="24"/>
  <c r="P169" i="24"/>
  <c r="K180" i="24"/>
  <c r="J180" i="24"/>
  <c r="N115" i="24"/>
  <c r="J115" i="24"/>
  <c r="M115" i="24"/>
  <c r="N119" i="24"/>
  <c r="J119" i="24"/>
  <c r="M119" i="24"/>
  <c r="L120" i="24"/>
  <c r="N123" i="24"/>
  <c r="J123" i="24"/>
  <c r="M123" i="24"/>
  <c r="L124" i="24"/>
  <c r="N127" i="24"/>
  <c r="J127" i="24"/>
  <c r="M127" i="24"/>
  <c r="L128" i="24"/>
  <c r="N131" i="24"/>
  <c r="J131" i="24"/>
  <c r="M131" i="24"/>
  <c r="O133" i="24"/>
  <c r="K133" i="24"/>
  <c r="P133" i="24"/>
  <c r="N141" i="24"/>
  <c r="O145" i="24"/>
  <c r="K145" i="24"/>
  <c r="J145" i="24"/>
  <c r="P145" i="24"/>
  <c r="O153" i="24"/>
  <c r="K153" i="24"/>
  <c r="N153" i="24"/>
  <c r="J153" i="24"/>
  <c r="P153" i="24"/>
  <c r="O157" i="24"/>
  <c r="J157" i="24"/>
  <c r="O176" i="24"/>
  <c r="K176" i="24"/>
  <c r="N176" i="24"/>
  <c r="J176" i="24"/>
  <c r="L176" i="24"/>
  <c r="Q176" i="24"/>
  <c r="I176" i="24"/>
  <c r="O177" i="24"/>
  <c r="L177" i="24"/>
  <c r="N195" i="24"/>
  <c r="J195" i="24"/>
  <c r="P195" i="24"/>
  <c r="K195" i="24"/>
  <c r="N120" i="24"/>
  <c r="J120" i="24"/>
  <c r="M120" i="24"/>
  <c r="N124" i="24"/>
  <c r="J124" i="24"/>
  <c r="M124" i="24"/>
  <c r="N128" i="24"/>
  <c r="J128" i="24"/>
  <c r="M128" i="24"/>
  <c r="O132" i="24"/>
  <c r="K132" i="24"/>
  <c r="N132" i="24"/>
  <c r="J132" i="24"/>
  <c r="P132" i="24"/>
  <c r="N136" i="24"/>
  <c r="P140" i="24"/>
  <c r="K144" i="24"/>
  <c r="N144" i="24"/>
  <c r="P144" i="24"/>
  <c r="O148" i="24"/>
  <c r="K148" i="24"/>
  <c r="N148" i="24"/>
  <c r="J148" i="24"/>
  <c r="P148" i="24"/>
  <c r="O152" i="24"/>
  <c r="J152" i="24"/>
  <c r="I153" i="24"/>
  <c r="Q153" i="24"/>
  <c r="N156" i="24"/>
  <c r="P156" i="24"/>
  <c r="Q157" i="24"/>
  <c r="O173" i="24"/>
  <c r="K173" i="24"/>
  <c r="N173" i="24"/>
  <c r="J173" i="24"/>
  <c r="M173" i="24"/>
  <c r="L173" i="24"/>
  <c r="M176" i="24"/>
  <c r="N183" i="24"/>
  <c r="J183" i="24"/>
  <c r="Q183" i="24"/>
  <c r="L183" i="24"/>
  <c r="P183" i="24"/>
  <c r="K183" i="24"/>
  <c r="M183" i="24"/>
  <c r="I183" i="24"/>
  <c r="J160" i="24"/>
  <c r="M160" i="24"/>
  <c r="N167" i="24"/>
  <c r="O171" i="24"/>
  <c r="K171" i="24"/>
  <c r="N171" i="24"/>
  <c r="J171" i="24"/>
  <c r="P171" i="24"/>
  <c r="O175" i="24"/>
  <c r="K175" i="24"/>
  <c r="J175" i="24"/>
  <c r="P175" i="24"/>
  <c r="O179" i="24"/>
  <c r="J179" i="24"/>
  <c r="K184" i="24"/>
  <c r="N188" i="24"/>
  <c r="J188" i="24"/>
  <c r="P188" i="24"/>
  <c r="K188" i="24"/>
  <c r="O188" i="24"/>
  <c r="I188" i="24"/>
  <c r="N192" i="24"/>
  <c r="J192" i="24"/>
  <c r="P192" i="24"/>
  <c r="O192" i="24"/>
  <c r="I192" i="24"/>
  <c r="J196" i="24"/>
  <c r="P196" i="24"/>
  <c r="K196" i="24"/>
  <c r="I196" i="24"/>
  <c r="O202" i="24"/>
  <c r="K202" i="24"/>
  <c r="N202" i="24"/>
  <c r="J202" i="24"/>
  <c r="L202" i="24"/>
  <c r="Q202" i="24"/>
  <c r="I202" i="24"/>
  <c r="O203" i="24"/>
  <c r="K203" i="24"/>
  <c r="N203" i="24"/>
  <c r="J203" i="24"/>
  <c r="M203" i="24"/>
  <c r="L203" i="24"/>
  <c r="I160" i="24"/>
  <c r="O160" i="24"/>
  <c r="O161" i="24"/>
  <c r="O162" i="24"/>
  <c r="K162" i="24"/>
  <c r="N162" i="24"/>
  <c r="J162" i="24"/>
  <c r="P162" i="24"/>
  <c r="Q163" i="24"/>
  <c r="O166" i="24"/>
  <c r="K166" i="24"/>
  <c r="N166" i="24"/>
  <c r="J166" i="24"/>
  <c r="P166" i="24"/>
  <c r="K170" i="24"/>
  <c r="N170" i="24"/>
  <c r="P170" i="24"/>
  <c r="I171" i="24"/>
  <c r="Q171" i="24"/>
  <c r="O174" i="24"/>
  <c r="K174" i="24"/>
  <c r="N174" i="24"/>
  <c r="J174" i="24"/>
  <c r="P174" i="24"/>
  <c r="I175" i="24"/>
  <c r="Q175" i="24"/>
  <c r="O178" i="24"/>
  <c r="K178" i="24"/>
  <c r="N178" i="24"/>
  <c r="J178" i="24"/>
  <c r="P178" i="24"/>
  <c r="I179" i="24"/>
  <c r="L188" i="24"/>
  <c r="L192" i="24"/>
  <c r="K198" i="24"/>
  <c r="N198" i="24"/>
  <c r="I198" i="24"/>
  <c r="O199" i="24"/>
  <c r="K199" i="24"/>
  <c r="N199" i="24"/>
  <c r="J199" i="24"/>
  <c r="M199" i="24"/>
  <c r="M202" i="24"/>
  <c r="I203" i="24"/>
  <c r="N181" i="24"/>
  <c r="J181" i="24"/>
  <c r="M181" i="24"/>
  <c r="N185" i="24"/>
  <c r="J185" i="24"/>
  <c r="M185" i="24"/>
  <c r="J189" i="24"/>
  <c r="M189" i="24"/>
  <c r="N193" i="24"/>
  <c r="J193" i="24"/>
  <c r="M193" i="24"/>
  <c r="O197" i="24"/>
  <c r="K197" i="24"/>
  <c r="N197" i="24"/>
  <c r="J197" i="24"/>
  <c r="P197" i="24"/>
  <c r="O201" i="24"/>
  <c r="P201" i="24"/>
  <c r="I181" i="24"/>
  <c r="O181" i="24"/>
  <c r="I185" i="24"/>
  <c r="O185" i="24"/>
  <c r="N186" i="24"/>
  <c r="J186" i="24"/>
  <c r="M186" i="24"/>
  <c r="O189" i="24"/>
  <c r="N190" i="24"/>
  <c r="J190" i="24"/>
  <c r="M190" i="24"/>
  <c r="I193" i="24"/>
  <c r="O193" i="24"/>
  <c r="M194" i="24"/>
  <c r="I197" i="24"/>
  <c r="Q197" i="24"/>
  <c r="O200" i="24"/>
  <c r="K200" i="24"/>
  <c r="N200" i="24"/>
  <c r="J200" i="24"/>
  <c r="P200" i="24"/>
  <c r="O204" i="24"/>
  <c r="K204" i="24"/>
  <c r="N204" i="24"/>
  <c r="J204" i="24"/>
  <c r="P204" i="24"/>
  <c r="L6" i="23"/>
  <c r="L8" i="23"/>
  <c r="L9" i="23"/>
  <c r="L12" i="23"/>
  <c r="L13" i="23"/>
  <c r="L14" i="23"/>
  <c r="L16" i="23"/>
  <c r="L17" i="23"/>
  <c r="L18" i="23"/>
  <c r="L20" i="23"/>
  <c r="L21" i="23"/>
  <c r="L24" i="23"/>
  <c r="L26" i="23"/>
  <c r="L28" i="23"/>
  <c r="L30" i="23"/>
  <c r="L31" i="23"/>
  <c r="L32" i="23"/>
  <c r="L33" i="23"/>
  <c r="L34" i="23"/>
  <c r="L35" i="23"/>
  <c r="L36" i="23"/>
  <c r="L39" i="23"/>
  <c r="L40" i="23"/>
  <c r="L41" i="23"/>
  <c r="L42" i="23"/>
  <c r="P44" i="23"/>
  <c r="L44" i="23"/>
  <c r="M44" i="23"/>
  <c r="L45" i="23"/>
  <c r="L46" i="23"/>
  <c r="L47" i="23"/>
  <c r="L48" i="23"/>
  <c r="L51" i="23"/>
  <c r="L52" i="23"/>
  <c r="L53" i="23"/>
  <c r="L54" i="23"/>
  <c r="L57" i="23"/>
  <c r="L58" i="23"/>
  <c r="L61" i="23"/>
  <c r="L64" i="23"/>
  <c r="L65" i="23"/>
  <c r="L66" i="23"/>
  <c r="L72" i="23"/>
  <c r="L74" i="23"/>
  <c r="L76" i="23"/>
  <c r="L77" i="23"/>
  <c r="L78" i="23"/>
  <c r="L81" i="23"/>
  <c r="L82" i="23"/>
  <c r="L83" i="23"/>
  <c r="L86" i="23"/>
  <c r="L88" i="23"/>
  <c r="L89" i="23"/>
  <c r="L90" i="23"/>
  <c r="L91" i="23"/>
  <c r="L92" i="23"/>
  <c r="L93" i="23"/>
  <c r="L94" i="23"/>
  <c r="L97" i="23"/>
  <c r="L98" i="23"/>
  <c r="L99" i="23"/>
  <c r="L100" i="23"/>
  <c r="L101" i="23"/>
  <c r="L102" i="23"/>
  <c r="L103" i="23"/>
  <c r="L105" i="23"/>
  <c r="L106" i="23"/>
  <c r="L108" i="23"/>
  <c r="L109" i="23"/>
  <c r="L110" i="23"/>
  <c r="L111" i="23"/>
  <c r="L113" i="23"/>
  <c r="L114" i="23"/>
  <c r="L115" i="23"/>
  <c r="L117" i="23"/>
  <c r="L118" i="23"/>
  <c r="L120" i="23"/>
  <c r="L121" i="23"/>
  <c r="L122" i="23"/>
  <c r="L123" i="23"/>
  <c r="L124" i="23"/>
  <c r="L125" i="23"/>
  <c r="L126" i="23"/>
  <c r="L127" i="23"/>
  <c r="L128" i="23"/>
  <c r="L129" i="23"/>
  <c r="L130" i="23"/>
  <c r="L132" i="23"/>
  <c r="L133" i="23"/>
  <c r="L134" i="23"/>
  <c r="L136" i="23"/>
  <c r="L137" i="23"/>
  <c r="L138" i="23"/>
  <c r="L139" i="23"/>
  <c r="L140" i="23"/>
  <c r="L141" i="23"/>
  <c r="L142" i="23"/>
  <c r="L145" i="23"/>
  <c r="L147" i="23"/>
  <c r="L149" i="23"/>
  <c r="L150" i="23"/>
  <c r="L151" i="23"/>
  <c r="L152" i="23"/>
  <c r="L153" i="23"/>
  <c r="L154" i="23"/>
  <c r="L155" i="23"/>
  <c r="L156" i="23"/>
  <c r="L157" i="23"/>
  <c r="L158" i="23"/>
  <c r="L159" i="23"/>
  <c r="L160" i="23"/>
  <c r="L162" i="23"/>
  <c r="L164" i="23"/>
  <c r="L165" i="23"/>
  <c r="L166" i="23"/>
  <c r="L167" i="23"/>
  <c r="L168" i="23"/>
  <c r="L169" i="23"/>
  <c r="L170" i="23"/>
  <c r="L172" i="23"/>
  <c r="L173" i="23"/>
  <c r="L174" i="23"/>
  <c r="L175" i="23"/>
  <c r="L176" i="23"/>
  <c r="L177" i="23"/>
  <c r="L178" i="23"/>
  <c r="L179" i="23"/>
  <c r="L180" i="23"/>
  <c r="L181" i="23"/>
  <c r="L182" i="23"/>
  <c r="L183" i="23"/>
  <c r="L184" i="23"/>
  <c r="L185" i="23"/>
  <c r="L186" i="23"/>
  <c r="L187" i="23"/>
  <c r="L188" i="23"/>
  <c r="L189" i="23"/>
  <c r="L190" i="23"/>
  <c r="L191" i="23"/>
  <c r="L192" i="23"/>
  <c r="L193" i="23"/>
  <c r="L194" i="23"/>
  <c r="L195" i="23"/>
  <c r="L197" i="23"/>
  <c r="L198" i="23"/>
  <c r="L199" i="23"/>
  <c r="P199" i="23"/>
  <c r="L200" i="23"/>
  <c r="P200" i="23"/>
  <c r="L201" i="23"/>
  <c r="P201" i="23"/>
  <c r="L202" i="23"/>
  <c r="P202" i="23"/>
  <c r="L203" i="23"/>
  <c r="P203" i="23"/>
  <c r="L204" i="23"/>
  <c r="P204" i="23"/>
  <c r="L205" i="23"/>
  <c r="P205" i="23"/>
  <c r="K200" i="23"/>
  <c r="K201" i="23"/>
  <c r="K202" i="23"/>
  <c r="K203" i="23"/>
  <c r="K204" i="23"/>
  <c r="K205" i="23"/>
  <c r="J130" i="22"/>
  <c r="O130" i="22"/>
  <c r="N132" i="22"/>
  <c r="J132" i="22"/>
  <c r="M132" i="22"/>
  <c r="I132" i="22"/>
  <c r="O132" i="22"/>
  <c r="L132" i="22"/>
  <c r="N134" i="22"/>
  <c r="J134" i="22"/>
  <c r="M134" i="22"/>
  <c r="I134" i="22"/>
  <c r="O134" i="22"/>
  <c r="L134" i="22"/>
  <c r="N136" i="22"/>
  <c r="J136" i="22"/>
  <c r="M136" i="22"/>
  <c r="I136" i="22"/>
  <c r="O136" i="22"/>
  <c r="L136" i="22"/>
  <c r="N138" i="22"/>
  <c r="J138" i="22"/>
  <c r="M138" i="22"/>
  <c r="I138" i="22"/>
  <c r="O138" i="22"/>
  <c r="L138" i="22"/>
  <c r="M140" i="22"/>
  <c r="O140" i="22"/>
  <c r="K146" i="22"/>
  <c r="I146" i="22"/>
  <c r="K154" i="22"/>
  <c r="N154" i="22"/>
  <c r="L154" i="22"/>
  <c r="I154" i="22"/>
  <c r="M154" i="22"/>
  <c r="K136" i="22"/>
  <c r="K140" i="22"/>
  <c r="L7" i="22"/>
  <c r="P7" i="22"/>
  <c r="L9" i="22"/>
  <c r="P9" i="22"/>
  <c r="L11" i="22"/>
  <c r="P12" i="22"/>
  <c r="L13" i="22"/>
  <c r="P13" i="22"/>
  <c r="L15" i="22"/>
  <c r="P15" i="22"/>
  <c r="L16" i="22"/>
  <c r="P16" i="22"/>
  <c r="L17" i="22"/>
  <c r="P17" i="22"/>
  <c r="L18" i="22"/>
  <c r="P18" i="22"/>
  <c r="P19" i="22"/>
  <c r="P20" i="22"/>
  <c r="L21" i="22"/>
  <c r="P21" i="22"/>
  <c r="P22" i="22"/>
  <c r="L25" i="22"/>
  <c r="P25" i="22"/>
  <c r="L27" i="22"/>
  <c r="P27" i="22"/>
  <c r="L28" i="22"/>
  <c r="P28" i="22"/>
  <c r="P29" i="22"/>
  <c r="L30" i="22"/>
  <c r="P30" i="22"/>
  <c r="L33" i="22"/>
  <c r="L34" i="22"/>
  <c r="P34" i="22"/>
  <c r="L36" i="22"/>
  <c r="P36" i="22"/>
  <c r="L38" i="22"/>
  <c r="P38" i="22"/>
  <c r="L39" i="22"/>
  <c r="P39" i="22"/>
  <c r="L41" i="22"/>
  <c r="P41" i="22"/>
  <c r="L42" i="22"/>
  <c r="L43" i="22"/>
  <c r="P43" i="22"/>
  <c r="P45" i="22"/>
  <c r="L46" i="22"/>
  <c r="L47" i="22"/>
  <c r="L49" i="22"/>
  <c r="P49" i="22"/>
  <c r="L50" i="22"/>
  <c r="P50" i="22"/>
  <c r="L51" i="22"/>
  <c r="P51" i="22"/>
  <c r="L52" i="22"/>
  <c r="P52" i="22"/>
  <c r="P53" i="22"/>
  <c r="P54" i="22"/>
  <c r="L54" i="22"/>
  <c r="O54" i="22"/>
  <c r="K54" i="22"/>
  <c r="N54" i="22"/>
  <c r="P132" i="22"/>
  <c r="P134" i="22"/>
  <c r="P136" i="22"/>
  <c r="P138" i="22"/>
  <c r="P140" i="22"/>
  <c r="O155" i="22"/>
  <c r="K155" i="22"/>
  <c r="N155" i="22"/>
  <c r="J155" i="22"/>
  <c r="M155" i="22"/>
  <c r="L155" i="22"/>
  <c r="P155" i="22"/>
  <c r="I155" i="22"/>
  <c r="O159" i="22"/>
  <c r="K159" i="22"/>
  <c r="J159" i="22"/>
  <c r="M159" i="22"/>
  <c r="L159" i="22"/>
  <c r="P159" i="22"/>
  <c r="K132" i="22"/>
  <c r="K134" i="22"/>
  <c r="K138" i="22"/>
  <c r="L145" i="22"/>
  <c r="P145" i="22"/>
  <c r="I7" i="22"/>
  <c r="M7" i="22"/>
  <c r="I9" i="22"/>
  <c r="M9" i="22"/>
  <c r="M11" i="22"/>
  <c r="M12" i="22"/>
  <c r="I13" i="22"/>
  <c r="M13" i="22"/>
  <c r="I15" i="22"/>
  <c r="M15" i="22"/>
  <c r="I16" i="22"/>
  <c r="M16" i="22"/>
  <c r="I17" i="22"/>
  <c r="M17" i="22"/>
  <c r="I18" i="22"/>
  <c r="M18" i="22"/>
  <c r="M19" i="22"/>
  <c r="I20" i="22"/>
  <c r="I21" i="22"/>
  <c r="M21" i="22"/>
  <c r="I22" i="22"/>
  <c r="I24" i="22"/>
  <c r="I26" i="22"/>
  <c r="M26" i="22"/>
  <c r="I27" i="22"/>
  <c r="M27" i="22"/>
  <c r="I28" i="22"/>
  <c r="M28" i="22"/>
  <c r="I30" i="22"/>
  <c r="M30" i="22"/>
  <c r="M31" i="22"/>
  <c r="I34" i="22"/>
  <c r="I35" i="22"/>
  <c r="I36" i="22"/>
  <c r="M36" i="22"/>
  <c r="I38" i="22"/>
  <c r="M38" i="22"/>
  <c r="I39" i="22"/>
  <c r="M39" i="22"/>
  <c r="M40" i="22"/>
  <c r="I41" i="22"/>
  <c r="M41" i="22"/>
  <c r="I43" i="22"/>
  <c r="M43" i="22"/>
  <c r="M46" i="22"/>
  <c r="M47" i="22"/>
  <c r="M48" i="22"/>
  <c r="I49" i="22"/>
  <c r="I50" i="22"/>
  <c r="M50" i="22"/>
  <c r="I51" i="22"/>
  <c r="I52" i="22"/>
  <c r="M52" i="22"/>
  <c r="I54" i="22"/>
  <c r="O158" i="22"/>
  <c r="K158" i="22"/>
  <c r="N158" i="22"/>
  <c r="J158" i="22"/>
  <c r="L158" i="22"/>
  <c r="I158" i="22"/>
  <c r="P158" i="22"/>
  <c r="K55" i="22"/>
  <c r="O55" i="22"/>
  <c r="K56" i="22"/>
  <c r="K57" i="22"/>
  <c r="O57" i="22"/>
  <c r="K58" i="22"/>
  <c r="O58" i="22"/>
  <c r="K59" i="22"/>
  <c r="O59" i="22"/>
  <c r="K60" i="22"/>
  <c r="O60" i="22"/>
  <c r="O61" i="22"/>
  <c r="K62" i="22"/>
  <c r="K65" i="22"/>
  <c r="O65" i="22"/>
  <c r="O66" i="22"/>
  <c r="K67" i="22"/>
  <c r="O67" i="22"/>
  <c r="O68" i="22"/>
  <c r="K70" i="22"/>
  <c r="O70" i="22"/>
  <c r="K71" i="22"/>
  <c r="O71" i="22"/>
  <c r="K72" i="22"/>
  <c r="O73" i="22"/>
  <c r="O74" i="22"/>
  <c r="K75" i="22"/>
  <c r="K77" i="22"/>
  <c r="O77" i="22"/>
  <c r="O79" i="22"/>
  <c r="O82" i="22"/>
  <c r="K83" i="22"/>
  <c r="O85" i="22"/>
  <c r="O86" i="22"/>
  <c r="K88" i="22"/>
  <c r="O88" i="22"/>
  <c r="K90" i="22"/>
  <c r="O90" i="22"/>
  <c r="K91" i="22"/>
  <c r="K93" i="22"/>
  <c r="O93" i="22"/>
  <c r="O95" i="22"/>
  <c r="K97" i="22"/>
  <c r="O97" i="22"/>
  <c r="O98" i="22"/>
  <c r="K99" i="22"/>
  <c r="K101" i="22"/>
  <c r="O101" i="22"/>
  <c r="O102" i="22"/>
  <c r="O103" i="22"/>
  <c r="K104" i="22"/>
  <c r="O104" i="22"/>
  <c r="K105" i="22"/>
  <c r="O105" i="22"/>
  <c r="O106" i="22"/>
  <c r="K109" i="22"/>
  <c r="K111" i="22"/>
  <c r="O111" i="22"/>
  <c r="K112" i="22"/>
  <c r="O112" i="22"/>
  <c r="K113" i="22"/>
  <c r="O113" i="22"/>
  <c r="K114" i="22"/>
  <c r="O114" i="22"/>
  <c r="K115" i="22"/>
  <c r="O115" i="22"/>
  <c r="K117" i="22"/>
  <c r="O117" i="22"/>
  <c r="K118" i="22"/>
  <c r="O119" i="22"/>
  <c r="K120" i="22"/>
  <c r="K121" i="22"/>
  <c r="K122" i="22"/>
  <c r="K123" i="22"/>
  <c r="O123" i="22"/>
  <c r="K125" i="22"/>
  <c r="O125" i="22"/>
  <c r="J127" i="22"/>
  <c r="P127" i="22"/>
  <c r="N129" i="22"/>
  <c r="J129" i="22"/>
  <c r="M129" i="22"/>
  <c r="I129" i="22"/>
  <c r="P129" i="22"/>
  <c r="N131" i="22"/>
  <c r="J131" i="22"/>
  <c r="M131" i="22"/>
  <c r="I131" i="22"/>
  <c r="P131" i="22"/>
  <c r="J137" i="22"/>
  <c r="P137" i="22"/>
  <c r="M139" i="22"/>
  <c r="I139" i="22"/>
  <c r="N141" i="22"/>
  <c r="J141" i="22"/>
  <c r="L141" i="22"/>
  <c r="P141" i="22"/>
  <c r="K141" i="22"/>
  <c r="O150" i="22"/>
  <c r="K150" i="22"/>
  <c r="N150" i="22"/>
  <c r="J150" i="22"/>
  <c r="L150" i="22"/>
  <c r="I150" i="22"/>
  <c r="N151" i="22"/>
  <c r="L151" i="22"/>
  <c r="O166" i="22"/>
  <c r="N166" i="22"/>
  <c r="J166" i="22"/>
  <c r="I166" i="22"/>
  <c r="P167" i="22"/>
  <c r="O167" i="22"/>
  <c r="K167" i="22"/>
  <c r="N167" i="22"/>
  <c r="J167" i="22"/>
  <c r="M167" i="22"/>
  <c r="L167" i="22"/>
  <c r="L55" i="22"/>
  <c r="L56" i="22"/>
  <c r="L57" i="22"/>
  <c r="L58" i="22"/>
  <c r="L59" i="22"/>
  <c r="L60" i="22"/>
  <c r="L62" i="22"/>
  <c r="L65" i="22"/>
  <c r="L67" i="22"/>
  <c r="L69" i="22"/>
  <c r="L70" i="22"/>
  <c r="L71" i="22"/>
  <c r="L74" i="22"/>
  <c r="L75" i="22"/>
  <c r="L77" i="22"/>
  <c r="L78" i="22"/>
  <c r="L81" i="22"/>
  <c r="L82" i="22"/>
  <c r="L83" i="22"/>
  <c r="L88" i="22"/>
  <c r="L90" i="22"/>
  <c r="L93" i="22"/>
  <c r="L94" i="22"/>
  <c r="L97" i="22"/>
  <c r="L100" i="22"/>
  <c r="L102" i="22"/>
  <c r="L104" i="22"/>
  <c r="L105" i="22"/>
  <c r="L106" i="22"/>
  <c r="L112" i="22"/>
  <c r="L113" i="22"/>
  <c r="L114" i="22"/>
  <c r="L115" i="22"/>
  <c r="L117" i="22"/>
  <c r="L118" i="22"/>
  <c r="L122" i="22"/>
  <c r="L123" i="22"/>
  <c r="L125" i="22"/>
  <c r="N126" i="22"/>
  <c r="M126" i="22"/>
  <c r="K129" i="22"/>
  <c r="K131" i="22"/>
  <c r="I141" i="22"/>
  <c r="N142" i="22"/>
  <c r="P142" i="22"/>
  <c r="K142" i="22"/>
  <c r="O142" i="22"/>
  <c r="M150" i="22"/>
  <c r="O162" i="22"/>
  <c r="K162" i="22"/>
  <c r="N162" i="22"/>
  <c r="J162" i="22"/>
  <c r="L162" i="22"/>
  <c r="I162" i="22"/>
  <c r="O163" i="22"/>
  <c r="J163" i="22"/>
  <c r="M163" i="22"/>
  <c r="I167" i="22"/>
  <c r="N143" i="22"/>
  <c r="M143" i="22"/>
  <c r="N147" i="22"/>
  <c r="J147" i="22"/>
  <c r="M147" i="22"/>
  <c r="O149" i="22"/>
  <c r="K153" i="22"/>
  <c r="N153" i="22"/>
  <c r="P153" i="22"/>
  <c r="O157" i="22"/>
  <c r="K157" i="22"/>
  <c r="N157" i="22"/>
  <c r="J157" i="22"/>
  <c r="P157" i="22"/>
  <c r="O161" i="22"/>
  <c r="K161" i="22"/>
  <c r="N161" i="22"/>
  <c r="J161" i="22"/>
  <c r="P161" i="22"/>
  <c r="K165" i="22"/>
  <c r="N165" i="22"/>
  <c r="I143" i="22"/>
  <c r="O143" i="22"/>
  <c r="N144" i="22"/>
  <c r="M144" i="22"/>
  <c r="I147" i="22"/>
  <c r="O147" i="22"/>
  <c r="O148" i="22"/>
  <c r="K148" i="22"/>
  <c r="N148" i="22"/>
  <c r="J148" i="22"/>
  <c r="P148" i="22"/>
  <c r="K152" i="22"/>
  <c r="P152" i="22"/>
  <c r="K156" i="22"/>
  <c r="P156" i="22"/>
  <c r="I157" i="22"/>
  <c r="N160" i="22"/>
  <c r="I161" i="22"/>
  <c r="K164" i="22"/>
  <c r="P164" i="22"/>
  <c r="I165" i="22"/>
  <c r="L170" i="22"/>
  <c r="L171" i="22"/>
  <c r="L173" i="22"/>
  <c r="L174" i="22"/>
  <c r="L175" i="22"/>
  <c r="L176" i="22"/>
  <c r="L177" i="22"/>
  <c r="L178" i="22"/>
  <c r="L179" i="22"/>
  <c r="L182" i="22"/>
  <c r="L184" i="22"/>
  <c r="L185" i="22"/>
  <c r="L186" i="22"/>
  <c r="L188" i="22"/>
  <c r="L189" i="22"/>
  <c r="L192" i="22"/>
  <c r="L193" i="22"/>
  <c r="L194" i="22"/>
  <c r="L197" i="22"/>
  <c r="L199" i="22"/>
  <c r="L201" i="22"/>
  <c r="L202" i="22"/>
  <c r="L203" i="22"/>
  <c r="P203" i="22"/>
  <c r="P204" i="22"/>
  <c r="L205" i="22"/>
  <c r="K203" i="22"/>
  <c r="K205" i="22"/>
  <c r="V5" i="1"/>
  <c r="V20" i="1" s="1"/>
  <c r="X5" i="1"/>
  <c r="X20" i="1"/>
  <c r="X29" i="1" s="1"/>
  <c r="X30" i="1" s="1"/>
  <c r="R5" i="1"/>
  <c r="R20" i="1"/>
  <c r="R29" i="1"/>
  <c r="Y29" i="1" s="1"/>
  <c r="W5" i="1"/>
  <c r="W20" i="1" s="1"/>
  <c r="S5" i="1"/>
  <c r="S20" i="1"/>
  <c r="S21" i="1" s="1"/>
  <c r="S29" i="1"/>
  <c r="T5" i="1"/>
  <c r="T20" i="1"/>
  <c r="N6" i="24"/>
  <c r="K6" i="24"/>
  <c r="I6" i="34"/>
  <c r="K6" i="34"/>
  <c r="L6" i="34"/>
  <c r="N6" i="34"/>
  <c r="P6" i="34"/>
  <c r="M6" i="34"/>
  <c r="N8" i="34"/>
  <c r="I8" i="34"/>
  <c r="Q8" i="34"/>
  <c r="K8" i="34"/>
  <c r="P8" i="34"/>
  <c r="L8" i="34"/>
  <c r="N16" i="34"/>
  <c r="I16" i="34"/>
  <c r="Q16" i="34"/>
  <c r="K16" i="34"/>
  <c r="P16" i="34"/>
  <c r="L16" i="34"/>
  <c r="I24" i="34"/>
  <c r="L24" i="34"/>
  <c r="N28" i="34"/>
  <c r="I28" i="34"/>
  <c r="Q28" i="34"/>
  <c r="K28" i="34"/>
  <c r="P28" i="34"/>
  <c r="L28" i="34"/>
  <c r="N36" i="34"/>
  <c r="I36" i="34"/>
  <c r="Q36" i="34"/>
  <c r="K36" i="34"/>
  <c r="P36" i="34"/>
  <c r="L36" i="34"/>
  <c r="N40" i="34"/>
  <c r="I40" i="34"/>
  <c r="Q40" i="34"/>
  <c r="K40" i="34"/>
  <c r="P40" i="34"/>
  <c r="L40" i="34"/>
  <c r="N44" i="34"/>
  <c r="I44" i="34"/>
  <c r="Q44" i="34"/>
  <c r="K44" i="34"/>
  <c r="P44" i="34"/>
  <c r="L44" i="34"/>
  <c r="Q50" i="34"/>
  <c r="K50" i="34"/>
  <c r="M50" i="34"/>
  <c r="P50" i="34"/>
  <c r="L50" i="34"/>
  <c r="J50" i="34"/>
  <c r="O50" i="34"/>
  <c r="I50" i="34"/>
  <c r="J8" i="34"/>
  <c r="Q10" i="34"/>
  <c r="K10" i="34"/>
  <c r="P10" i="34"/>
  <c r="L10" i="34"/>
  <c r="N10" i="34"/>
  <c r="I10" i="34"/>
  <c r="Q14" i="34"/>
  <c r="K14" i="34"/>
  <c r="P14" i="34"/>
  <c r="L14" i="34"/>
  <c r="N14" i="34"/>
  <c r="I14" i="34"/>
  <c r="J16" i="34"/>
  <c r="J20" i="34"/>
  <c r="P26" i="34"/>
  <c r="L26" i="34"/>
  <c r="J28" i="34"/>
  <c r="Q34" i="34"/>
  <c r="K34" i="34"/>
  <c r="P34" i="34"/>
  <c r="L34" i="34"/>
  <c r="N34" i="34"/>
  <c r="I34" i="34"/>
  <c r="Q38" i="34"/>
  <c r="K38" i="34"/>
  <c r="P38" i="34"/>
  <c r="L38" i="34"/>
  <c r="N38" i="34"/>
  <c r="I38" i="34"/>
  <c r="J40" i="34"/>
  <c r="Q46" i="34"/>
  <c r="K46" i="34"/>
  <c r="P46" i="34"/>
  <c r="L46" i="34"/>
  <c r="N46" i="34"/>
  <c r="I46" i="34"/>
  <c r="J48" i="34"/>
  <c r="O8" i="34"/>
  <c r="M10" i="34"/>
  <c r="M14" i="34"/>
  <c r="O16" i="34"/>
  <c r="M26" i="34"/>
  <c r="O28" i="34"/>
  <c r="M34" i="34"/>
  <c r="O36" i="34"/>
  <c r="M38" i="34"/>
  <c r="O40" i="34"/>
  <c r="O44" i="34"/>
  <c r="M46" i="34"/>
  <c r="N12" i="34"/>
  <c r="I12" i="34"/>
  <c r="Q12" i="34"/>
  <c r="K12" i="34"/>
  <c r="P12" i="34"/>
  <c r="L12" i="34"/>
  <c r="N20" i="34"/>
  <c r="I20" i="34"/>
  <c r="Q20" i="34"/>
  <c r="K20" i="34"/>
  <c r="P20" i="34"/>
  <c r="L20" i="34"/>
  <c r="N32" i="34"/>
  <c r="I32" i="34"/>
  <c r="Q32" i="34"/>
  <c r="K32" i="34"/>
  <c r="P32" i="34"/>
  <c r="L32" i="34"/>
  <c r="N48" i="34"/>
  <c r="I48" i="34"/>
  <c r="Q48" i="34"/>
  <c r="K48" i="34"/>
  <c r="P48" i="34"/>
  <c r="L48" i="34"/>
  <c r="R6" i="34"/>
  <c r="J6" i="34"/>
  <c r="J12" i="34"/>
  <c r="K18" i="34"/>
  <c r="I18" i="34"/>
  <c r="Q22" i="34"/>
  <c r="K22" i="34"/>
  <c r="P22" i="34"/>
  <c r="L22" i="34"/>
  <c r="N22" i="34"/>
  <c r="I22" i="34"/>
  <c r="J24" i="34"/>
  <c r="Q30" i="34"/>
  <c r="K30" i="34"/>
  <c r="P30" i="34"/>
  <c r="L30" i="34"/>
  <c r="N30" i="34"/>
  <c r="I30" i="34"/>
  <c r="J32" i="34"/>
  <c r="J36" i="34"/>
  <c r="P42" i="34"/>
  <c r="J44" i="34"/>
  <c r="N50" i="34"/>
  <c r="Q6" i="34"/>
  <c r="O6" i="34"/>
  <c r="M8" i="34"/>
  <c r="J10" i="34"/>
  <c r="M12" i="34"/>
  <c r="J14" i="34"/>
  <c r="M16" i="34"/>
  <c r="M20" i="34"/>
  <c r="J22" i="34"/>
  <c r="J26" i="34"/>
  <c r="M28" i="34"/>
  <c r="J30" i="34"/>
  <c r="M32" i="34"/>
  <c r="J34" i="34"/>
  <c r="M36" i="34"/>
  <c r="J38" i="34"/>
  <c r="M40" i="34"/>
  <c r="M44" i="34"/>
  <c r="J46" i="34"/>
  <c r="M48" i="34"/>
  <c r="O145" i="34"/>
  <c r="N145" i="34"/>
  <c r="M192" i="34"/>
  <c r="Q192" i="34"/>
  <c r="I192" i="34"/>
  <c r="K192" i="34"/>
  <c r="O192" i="34"/>
  <c r="M197" i="34"/>
  <c r="I197" i="34"/>
  <c r="K197" i="34"/>
  <c r="M200" i="34"/>
  <c r="Q200" i="34"/>
  <c r="I200" i="34"/>
  <c r="K200" i="34"/>
  <c r="O200" i="34"/>
  <c r="J200" i="34"/>
  <c r="J196" i="34"/>
  <c r="J192" i="34"/>
  <c r="L200" i="34"/>
  <c r="L192" i="34"/>
  <c r="O175" i="34"/>
  <c r="J175" i="34"/>
  <c r="Q169" i="34"/>
  <c r="I165" i="34"/>
  <c r="O163" i="34"/>
  <c r="J163" i="34"/>
  <c r="I96" i="34"/>
  <c r="P177" i="34"/>
  <c r="M177" i="34"/>
  <c r="L167" i="34"/>
  <c r="L145" i="34"/>
  <c r="I145" i="34"/>
  <c r="K171" i="34"/>
  <c r="Q171" i="34"/>
  <c r="M9" i="34"/>
  <c r="M13" i="34"/>
  <c r="M17" i="34"/>
  <c r="M25" i="34"/>
  <c r="M29" i="34"/>
  <c r="M33" i="34"/>
  <c r="M37" i="34"/>
  <c r="M41" i="34"/>
  <c r="M45" i="34"/>
  <c r="M49" i="34"/>
  <c r="O53" i="34"/>
  <c r="J53" i="34"/>
  <c r="Q53" i="34"/>
  <c r="K53" i="34"/>
  <c r="P53" i="34"/>
  <c r="N56" i="34"/>
  <c r="I56" i="34"/>
  <c r="O56" i="34"/>
  <c r="J56" i="34"/>
  <c r="O61" i="34"/>
  <c r="J61" i="34"/>
  <c r="Q61" i="34"/>
  <c r="K61" i="34"/>
  <c r="P61" i="34"/>
  <c r="I64" i="34"/>
  <c r="O69" i="34"/>
  <c r="J69" i="34"/>
  <c r="Q69" i="34"/>
  <c r="K69" i="34"/>
  <c r="P69" i="34"/>
  <c r="N72" i="34"/>
  <c r="I72" i="34"/>
  <c r="O72" i="34"/>
  <c r="J72" i="34"/>
  <c r="O77" i="34"/>
  <c r="J77" i="34"/>
  <c r="Q77" i="34"/>
  <c r="K77" i="34"/>
  <c r="P77" i="34"/>
  <c r="Q88" i="34"/>
  <c r="K88" i="34"/>
  <c r="P88" i="34"/>
  <c r="N88" i="34"/>
  <c r="I88" i="34"/>
  <c r="J88" i="34"/>
  <c r="M88" i="34"/>
  <c r="P93" i="34"/>
  <c r="L93" i="34"/>
  <c r="N138" i="34"/>
  <c r="L138" i="34"/>
  <c r="O153" i="34"/>
  <c r="N153" i="34"/>
  <c r="Q185" i="34"/>
  <c r="K185" i="34"/>
  <c r="P185" i="34"/>
  <c r="N86" i="34"/>
  <c r="I86" i="34"/>
  <c r="Q86" i="34"/>
  <c r="K86" i="34"/>
  <c r="P86" i="34"/>
  <c r="M86" i="34"/>
  <c r="O86" i="34"/>
  <c r="Q193" i="34"/>
  <c r="I193" i="34"/>
  <c r="M196" i="34"/>
  <c r="Q196" i="34"/>
  <c r="I196" i="34"/>
  <c r="K196" i="34"/>
  <c r="O196" i="34"/>
  <c r="Q201" i="34"/>
  <c r="O201" i="34"/>
  <c r="I201" i="34"/>
  <c r="M201" i="34"/>
  <c r="J201" i="34"/>
  <c r="L201" i="34"/>
  <c r="L197" i="34"/>
  <c r="P175" i="34"/>
  <c r="M175" i="34"/>
  <c r="K173" i="34"/>
  <c r="I169" i="34"/>
  <c r="N169" i="34"/>
  <c r="P96" i="34"/>
  <c r="P163" i="34"/>
  <c r="M163" i="34"/>
  <c r="Q96" i="34"/>
  <c r="O177" i="34"/>
  <c r="L171" i="34"/>
  <c r="K145" i="34"/>
  <c r="Q145" i="34"/>
  <c r="J96" i="34"/>
  <c r="I171" i="34"/>
  <c r="L96" i="34"/>
  <c r="L86" i="34"/>
  <c r="I167" i="34"/>
  <c r="J13" i="34"/>
  <c r="M15" i="34"/>
  <c r="J17" i="34"/>
  <c r="M19" i="34"/>
  <c r="M23" i="34"/>
  <c r="J25" i="34"/>
  <c r="M27" i="34"/>
  <c r="J29" i="34"/>
  <c r="M31" i="34"/>
  <c r="M35" i="34"/>
  <c r="J37" i="34"/>
  <c r="M39" i="34"/>
  <c r="J41" i="34"/>
  <c r="M43" i="34"/>
  <c r="J45" i="34"/>
  <c r="M47" i="34"/>
  <c r="J49" i="34"/>
  <c r="N52" i="34"/>
  <c r="I52" i="34"/>
  <c r="O52" i="34"/>
  <c r="J52" i="34"/>
  <c r="M53" i="34"/>
  <c r="M56" i="34"/>
  <c r="O57" i="34"/>
  <c r="J57" i="34"/>
  <c r="Q57" i="34"/>
  <c r="K57" i="34"/>
  <c r="P57" i="34"/>
  <c r="I60" i="34"/>
  <c r="M61" i="34"/>
  <c r="O65" i="34"/>
  <c r="J65" i="34"/>
  <c r="Q65" i="34"/>
  <c r="K65" i="34"/>
  <c r="P65" i="34"/>
  <c r="N68" i="34"/>
  <c r="I68" i="34"/>
  <c r="O68" i="34"/>
  <c r="J68" i="34"/>
  <c r="M69" i="34"/>
  <c r="M72" i="34"/>
  <c r="O73" i="34"/>
  <c r="J73" i="34"/>
  <c r="Q73" i="34"/>
  <c r="K73" i="34"/>
  <c r="P73" i="34"/>
  <c r="N76" i="34"/>
  <c r="I76" i="34"/>
  <c r="O76" i="34"/>
  <c r="J76" i="34"/>
  <c r="M77" i="34"/>
  <c r="J86" i="34"/>
  <c r="O193" i="34"/>
  <c r="Q203" i="34"/>
  <c r="O203" i="34"/>
  <c r="I203" i="34"/>
  <c r="M203" i="34"/>
  <c r="I51" i="34"/>
  <c r="N51" i="34"/>
  <c r="M54" i="34"/>
  <c r="I55" i="34"/>
  <c r="N55" i="34"/>
  <c r="M58" i="34"/>
  <c r="I59" i="34"/>
  <c r="N59" i="34"/>
  <c r="M62" i="34"/>
  <c r="I63" i="34"/>
  <c r="N63" i="34"/>
  <c r="M66" i="34"/>
  <c r="I67" i="34"/>
  <c r="N67" i="34"/>
  <c r="M70" i="34"/>
  <c r="I71" i="34"/>
  <c r="N71" i="34"/>
  <c r="M74" i="34"/>
  <c r="I75" i="34"/>
  <c r="N75" i="34"/>
  <c r="M78" i="34"/>
  <c r="I79" i="34"/>
  <c r="I80" i="34"/>
  <c r="O80" i="34"/>
  <c r="Q84" i="34"/>
  <c r="K84" i="34"/>
  <c r="P84" i="34"/>
  <c r="N84" i="34"/>
  <c r="I84" i="34"/>
  <c r="P98" i="34"/>
  <c r="O98" i="34"/>
  <c r="K98" i="34"/>
  <c r="P99" i="34"/>
  <c r="J99" i="34"/>
  <c r="L99" i="34"/>
  <c r="J101" i="34"/>
  <c r="N101" i="34"/>
  <c r="P101" i="34"/>
  <c r="J102" i="34"/>
  <c r="N102" i="34"/>
  <c r="P102" i="34"/>
  <c r="J103" i="34"/>
  <c r="N103" i="34"/>
  <c r="P103" i="34"/>
  <c r="J104" i="34"/>
  <c r="N104" i="34"/>
  <c r="P104" i="34"/>
  <c r="J105" i="34"/>
  <c r="N105" i="34"/>
  <c r="P105" i="34"/>
  <c r="J106" i="34"/>
  <c r="N106" i="34"/>
  <c r="P106" i="34"/>
  <c r="J107" i="34"/>
  <c r="N107" i="34"/>
  <c r="P107" i="34"/>
  <c r="J108" i="34"/>
  <c r="N108" i="34"/>
  <c r="P108" i="34"/>
  <c r="J109" i="34"/>
  <c r="N109" i="34"/>
  <c r="P109" i="34"/>
  <c r="J110" i="34"/>
  <c r="N110" i="34"/>
  <c r="P110" i="34"/>
  <c r="J111" i="34"/>
  <c r="N111" i="34"/>
  <c r="P111" i="34"/>
  <c r="J112" i="34"/>
  <c r="N112" i="34"/>
  <c r="P112" i="34"/>
  <c r="J113" i="34"/>
  <c r="N113" i="34"/>
  <c r="P113" i="34"/>
  <c r="J114" i="34"/>
  <c r="N114" i="34"/>
  <c r="P114" i="34"/>
  <c r="J115" i="34"/>
  <c r="N115" i="34"/>
  <c r="P115" i="34"/>
  <c r="J116" i="34"/>
  <c r="N116" i="34"/>
  <c r="P116" i="34"/>
  <c r="J117" i="34"/>
  <c r="N117" i="34"/>
  <c r="P117" i="34"/>
  <c r="J118" i="34"/>
  <c r="N118" i="34"/>
  <c r="P118" i="34"/>
  <c r="J119" i="34"/>
  <c r="N119" i="34"/>
  <c r="P119" i="34"/>
  <c r="J120" i="34"/>
  <c r="N120" i="34"/>
  <c r="P120" i="34"/>
  <c r="J121" i="34"/>
  <c r="N121" i="34"/>
  <c r="P121" i="34"/>
  <c r="O122" i="34"/>
  <c r="K122" i="34"/>
  <c r="J122" i="34"/>
  <c r="P122" i="34"/>
  <c r="N137" i="34"/>
  <c r="N154" i="34"/>
  <c r="L154" i="34"/>
  <c r="M190" i="34"/>
  <c r="I190" i="34"/>
  <c r="K190" i="34"/>
  <c r="M194" i="34"/>
  <c r="Q194" i="34"/>
  <c r="I194" i="34"/>
  <c r="K194" i="34"/>
  <c r="M198" i="34"/>
  <c r="Q198" i="34"/>
  <c r="I198" i="34"/>
  <c r="K198" i="34"/>
  <c r="M51" i="34"/>
  <c r="P54" i="34"/>
  <c r="K54" i="34"/>
  <c r="M55" i="34"/>
  <c r="P58" i="34"/>
  <c r="K58" i="34"/>
  <c r="M59" i="34"/>
  <c r="P62" i="34"/>
  <c r="K62" i="34"/>
  <c r="M63" i="34"/>
  <c r="M67" i="34"/>
  <c r="P70" i="34"/>
  <c r="K70" i="34"/>
  <c r="M71" i="34"/>
  <c r="P74" i="34"/>
  <c r="K74" i="34"/>
  <c r="M75" i="34"/>
  <c r="P78" i="34"/>
  <c r="K78" i="34"/>
  <c r="M79" i="34"/>
  <c r="N79" i="34"/>
  <c r="P80" i="34"/>
  <c r="M80" i="34"/>
  <c r="N82" i="34"/>
  <c r="I82" i="34"/>
  <c r="Q82" i="34"/>
  <c r="K82" i="34"/>
  <c r="P82" i="34"/>
  <c r="O84" i="34"/>
  <c r="N90" i="34"/>
  <c r="I90" i="34"/>
  <c r="Q90" i="34"/>
  <c r="K90" i="34"/>
  <c r="P90" i="34"/>
  <c r="N146" i="34"/>
  <c r="L146" i="34"/>
  <c r="Q181" i="34"/>
  <c r="K181" i="34"/>
  <c r="P181" i="34"/>
  <c r="Q191" i="34"/>
  <c r="I191" i="34"/>
  <c r="Q195" i="34"/>
  <c r="Q205" i="34"/>
  <c r="O205" i="34"/>
  <c r="I205" i="34"/>
  <c r="M205" i="34"/>
  <c r="J81" i="34"/>
  <c r="M83" i="34"/>
  <c r="J85" i="34"/>
  <c r="O85" i="34"/>
  <c r="M87" i="34"/>
  <c r="J89" i="34"/>
  <c r="O89" i="34"/>
  <c r="M91" i="34"/>
  <c r="J92" i="34"/>
  <c r="K95" i="34"/>
  <c r="O133" i="34"/>
  <c r="N133" i="34"/>
  <c r="N142" i="34"/>
  <c r="L142" i="34"/>
  <c r="O149" i="34"/>
  <c r="N149" i="34"/>
  <c r="I202" i="34"/>
  <c r="Q202" i="34"/>
  <c r="J83" i="34"/>
  <c r="M85" i="34"/>
  <c r="J87" i="34"/>
  <c r="M89" i="34"/>
  <c r="J91" i="34"/>
  <c r="N134" i="34"/>
  <c r="L134" i="34"/>
  <c r="N150" i="34"/>
  <c r="L150" i="34"/>
  <c r="O157" i="34"/>
  <c r="N157" i="34"/>
  <c r="K123" i="34"/>
  <c r="K124" i="34"/>
  <c r="K125" i="34"/>
  <c r="K126" i="34"/>
  <c r="K127" i="34"/>
  <c r="K128" i="34"/>
  <c r="K129" i="34"/>
  <c r="K130" i="34"/>
  <c r="L131" i="34"/>
  <c r="O132" i="34"/>
  <c r="L135" i="34"/>
  <c r="O136" i="34"/>
  <c r="L139" i="34"/>
  <c r="O140" i="34"/>
  <c r="L143" i="34"/>
  <c r="O144" i="34"/>
  <c r="O148" i="34"/>
  <c r="L151" i="34"/>
  <c r="O152" i="34"/>
  <c r="L155" i="34"/>
  <c r="O156" i="34"/>
  <c r="Q189" i="34"/>
  <c r="K132" i="34"/>
  <c r="K136" i="34"/>
  <c r="K140" i="34"/>
  <c r="K144" i="34"/>
  <c r="K148" i="34"/>
  <c r="K152" i="34"/>
  <c r="K156" i="34"/>
  <c r="O113" i="33"/>
  <c r="Q144" i="33"/>
  <c r="L144" i="33"/>
  <c r="N144" i="33"/>
  <c r="O8" i="33"/>
  <c r="J8" i="33"/>
  <c r="Q8" i="33"/>
  <c r="K8" i="33"/>
  <c r="P8" i="33"/>
  <c r="O12" i="33"/>
  <c r="J12" i="33"/>
  <c r="Q12" i="33"/>
  <c r="K12" i="33"/>
  <c r="P12" i="33"/>
  <c r="O16" i="33"/>
  <c r="J16" i="33"/>
  <c r="Q16" i="33"/>
  <c r="K16" i="33"/>
  <c r="P16" i="33"/>
  <c r="O20" i="33"/>
  <c r="J20" i="33"/>
  <c r="Q20" i="33"/>
  <c r="K20" i="33"/>
  <c r="P20" i="33"/>
  <c r="O24" i="33"/>
  <c r="J24" i="33"/>
  <c r="Q24" i="33"/>
  <c r="K24" i="33"/>
  <c r="P24" i="33"/>
  <c r="O28" i="33"/>
  <c r="J28" i="33"/>
  <c r="Q28" i="33"/>
  <c r="K28" i="33"/>
  <c r="P28" i="33"/>
  <c r="O32" i="33"/>
  <c r="J32" i="33"/>
  <c r="Q32" i="33"/>
  <c r="K32" i="33"/>
  <c r="P32" i="33"/>
  <c r="O36" i="33"/>
  <c r="J36" i="33"/>
  <c r="Q36" i="33"/>
  <c r="K36" i="33"/>
  <c r="P36" i="33"/>
  <c r="Q56" i="33"/>
  <c r="K56" i="33"/>
  <c r="P56" i="33"/>
  <c r="N56" i="33"/>
  <c r="I56" i="33"/>
  <c r="M56" i="33"/>
  <c r="O56" i="33"/>
  <c r="N66" i="33"/>
  <c r="I66" i="33"/>
  <c r="Q66" i="33"/>
  <c r="K66" i="33"/>
  <c r="P66" i="33"/>
  <c r="J66" i="33"/>
  <c r="M66" i="33"/>
  <c r="Q88" i="33"/>
  <c r="K88" i="33"/>
  <c r="P88" i="33"/>
  <c r="N88" i="33"/>
  <c r="I88" i="33"/>
  <c r="M88" i="33"/>
  <c r="O88" i="33"/>
  <c r="J97" i="33"/>
  <c r="P97" i="33"/>
  <c r="N97" i="33"/>
  <c r="L97" i="33"/>
  <c r="Q97" i="33"/>
  <c r="N42" i="33"/>
  <c r="I42" i="33"/>
  <c r="Q42" i="33"/>
  <c r="K42" i="33"/>
  <c r="P42" i="33"/>
  <c r="J42" i="33"/>
  <c r="M42" i="33"/>
  <c r="Q64" i="33"/>
  <c r="K64" i="33"/>
  <c r="P64" i="33"/>
  <c r="N64" i="33"/>
  <c r="I64" i="33"/>
  <c r="M64" i="33"/>
  <c r="O64" i="33"/>
  <c r="N74" i="33"/>
  <c r="I74" i="33"/>
  <c r="Q74" i="33"/>
  <c r="K74" i="33"/>
  <c r="P74" i="33"/>
  <c r="J74" i="33"/>
  <c r="M74" i="33"/>
  <c r="O96" i="33"/>
  <c r="P96" i="33"/>
  <c r="P99" i="33"/>
  <c r="N99" i="33"/>
  <c r="J99" i="33"/>
  <c r="Q99" i="33"/>
  <c r="J103" i="33"/>
  <c r="P103" i="33"/>
  <c r="N103" i="33"/>
  <c r="L103" i="33"/>
  <c r="Q103" i="33"/>
  <c r="Q111" i="33"/>
  <c r="L111" i="33"/>
  <c r="Q117" i="33"/>
  <c r="L117" i="33"/>
  <c r="M117" i="33"/>
  <c r="Q125" i="33"/>
  <c r="L125" i="33"/>
  <c r="M125" i="33"/>
  <c r="O139" i="33"/>
  <c r="M142" i="33"/>
  <c r="I142" i="33"/>
  <c r="K142" i="33"/>
  <c r="K152" i="33"/>
  <c r="M152" i="33"/>
  <c r="L152" i="33"/>
  <c r="M174" i="33"/>
  <c r="J174" i="33"/>
  <c r="L174" i="33"/>
  <c r="M178" i="33"/>
  <c r="J178" i="33"/>
  <c r="L178" i="33"/>
  <c r="P178" i="33"/>
  <c r="O178" i="33"/>
  <c r="P174" i="33"/>
  <c r="O174" i="33"/>
  <c r="P152" i="33"/>
  <c r="N152" i="33"/>
  <c r="O142" i="33"/>
  <c r="N142" i="33"/>
  <c r="J139" i="33"/>
  <c r="N125" i="33"/>
  <c r="O125" i="33"/>
  <c r="N117" i="33"/>
  <c r="O117" i="33"/>
  <c r="P113" i="33"/>
  <c r="J111" i="33"/>
  <c r="I125" i="33"/>
  <c r="I117" i="33"/>
  <c r="N11" i="33"/>
  <c r="I11" i="33"/>
  <c r="O11" i="33"/>
  <c r="J11" i="33"/>
  <c r="N15" i="33"/>
  <c r="I15" i="33"/>
  <c r="O15" i="33"/>
  <c r="J15" i="33"/>
  <c r="N19" i="33"/>
  <c r="I19" i="33"/>
  <c r="O19" i="33"/>
  <c r="J19" i="33"/>
  <c r="N23" i="33"/>
  <c r="I23" i="33"/>
  <c r="O23" i="33"/>
  <c r="J23" i="33"/>
  <c r="N27" i="33"/>
  <c r="I27" i="33"/>
  <c r="O27" i="33"/>
  <c r="J27" i="33"/>
  <c r="N31" i="33"/>
  <c r="I31" i="33"/>
  <c r="O31" i="33"/>
  <c r="J31" i="33"/>
  <c r="N35" i="33"/>
  <c r="I35" i="33"/>
  <c r="O35" i="33"/>
  <c r="J35" i="33"/>
  <c r="O39" i="33"/>
  <c r="M39" i="33"/>
  <c r="Q39" i="33"/>
  <c r="I39" i="33"/>
  <c r="J39" i="33"/>
  <c r="Q40" i="33"/>
  <c r="K40" i="33"/>
  <c r="P40" i="33"/>
  <c r="N40" i="33"/>
  <c r="I40" i="33"/>
  <c r="M40" i="33"/>
  <c r="O40" i="33"/>
  <c r="O42" i="33"/>
  <c r="N50" i="33"/>
  <c r="I50" i="33"/>
  <c r="Q50" i="33"/>
  <c r="K50" i="33"/>
  <c r="P50" i="33"/>
  <c r="J50" i="33"/>
  <c r="M50" i="33"/>
  <c r="J64" i="33"/>
  <c r="Q72" i="33"/>
  <c r="K72" i="33"/>
  <c r="P72" i="33"/>
  <c r="N72" i="33"/>
  <c r="I72" i="33"/>
  <c r="M72" i="33"/>
  <c r="O72" i="33"/>
  <c r="O74" i="33"/>
  <c r="N82" i="33"/>
  <c r="I82" i="33"/>
  <c r="Q82" i="33"/>
  <c r="K82" i="33"/>
  <c r="P82" i="33"/>
  <c r="J82" i="33"/>
  <c r="M82" i="33"/>
  <c r="L99" i="33"/>
  <c r="P105" i="33"/>
  <c r="N105" i="33"/>
  <c r="J105" i="33"/>
  <c r="Q105" i="33"/>
  <c r="M111" i="33"/>
  <c r="L115" i="33"/>
  <c r="Q115" i="33"/>
  <c r="M115" i="33"/>
  <c r="L123" i="33"/>
  <c r="Q123" i="33"/>
  <c r="M123" i="33"/>
  <c r="P142" i="33"/>
  <c r="Q152" i="33"/>
  <c r="Q174" i="33"/>
  <c r="Q178" i="33"/>
  <c r="I178" i="33"/>
  <c r="I174" i="33"/>
  <c r="I152" i="33"/>
  <c r="L142" i="33"/>
  <c r="K144" i="33"/>
  <c r="L139" i="33"/>
  <c r="N139" i="33"/>
  <c r="J125" i="33"/>
  <c r="N123" i="33"/>
  <c r="O123" i="33"/>
  <c r="J117" i="33"/>
  <c r="N115" i="33"/>
  <c r="O115" i="33"/>
  <c r="P111" i="33"/>
  <c r="O105" i="33"/>
  <c r="M103" i="33"/>
  <c r="M99" i="33"/>
  <c r="L195" i="33"/>
  <c r="I123" i="33"/>
  <c r="I115" i="33"/>
  <c r="I103" i="33"/>
  <c r="L82" i="33"/>
  <c r="L74" i="33"/>
  <c r="L50" i="33"/>
  <c r="L42" i="33"/>
  <c r="J144" i="33"/>
  <c r="I6" i="33"/>
  <c r="N8" i="33"/>
  <c r="K11" i="33"/>
  <c r="K15" i="33"/>
  <c r="K19" i="33"/>
  <c r="K23" i="33"/>
  <c r="N24" i="33"/>
  <c r="K27" i="33"/>
  <c r="N28" i="33"/>
  <c r="K31" i="33"/>
  <c r="N32" i="33"/>
  <c r="K35" i="33"/>
  <c r="N36" i="33"/>
  <c r="K39" i="33"/>
  <c r="J40" i="33"/>
  <c r="Q48" i="33"/>
  <c r="K48" i="33"/>
  <c r="P48" i="33"/>
  <c r="N48" i="33"/>
  <c r="I48" i="33"/>
  <c r="M48" i="33"/>
  <c r="O48" i="33"/>
  <c r="O50" i="33"/>
  <c r="N58" i="33"/>
  <c r="I58" i="33"/>
  <c r="Q58" i="33"/>
  <c r="K58" i="33"/>
  <c r="P58" i="33"/>
  <c r="J58" i="33"/>
  <c r="M58" i="33"/>
  <c r="J72" i="33"/>
  <c r="Q80" i="33"/>
  <c r="K80" i="33"/>
  <c r="P80" i="33"/>
  <c r="N80" i="33"/>
  <c r="I80" i="33"/>
  <c r="M80" i="33"/>
  <c r="O80" i="33"/>
  <c r="O82" i="33"/>
  <c r="N90" i="33"/>
  <c r="I90" i="33"/>
  <c r="Q90" i="33"/>
  <c r="K90" i="33"/>
  <c r="P90" i="33"/>
  <c r="J90" i="33"/>
  <c r="M90" i="33"/>
  <c r="L105" i="33"/>
  <c r="M9" i="33"/>
  <c r="M13" i="33"/>
  <c r="M17" i="33"/>
  <c r="M21" i="33"/>
  <c r="M25" i="33"/>
  <c r="M29" i="33"/>
  <c r="M33" i="33"/>
  <c r="M37" i="33"/>
  <c r="N46" i="33"/>
  <c r="I46" i="33"/>
  <c r="Q46" i="33"/>
  <c r="K46" i="33"/>
  <c r="P46" i="33"/>
  <c r="N54" i="33"/>
  <c r="I54" i="33"/>
  <c r="Q54" i="33"/>
  <c r="K54" i="33"/>
  <c r="P54" i="33"/>
  <c r="N62" i="33"/>
  <c r="I62" i="33"/>
  <c r="Q62" i="33"/>
  <c r="K62" i="33"/>
  <c r="P62" i="33"/>
  <c r="N70" i="33"/>
  <c r="I70" i="33"/>
  <c r="Q70" i="33"/>
  <c r="K70" i="33"/>
  <c r="P70" i="33"/>
  <c r="N78" i="33"/>
  <c r="I78" i="33"/>
  <c r="Q78" i="33"/>
  <c r="K78" i="33"/>
  <c r="P78" i="33"/>
  <c r="N86" i="33"/>
  <c r="I86" i="33"/>
  <c r="Q86" i="33"/>
  <c r="K86" i="33"/>
  <c r="P86" i="33"/>
  <c r="N94" i="33"/>
  <c r="I94" i="33"/>
  <c r="Q94" i="33"/>
  <c r="K94" i="33"/>
  <c r="P94" i="33"/>
  <c r="J107" i="33"/>
  <c r="P107" i="33"/>
  <c r="N107" i="33"/>
  <c r="L127" i="33"/>
  <c r="Q127" i="33"/>
  <c r="M127" i="33"/>
  <c r="L153" i="33"/>
  <c r="P153" i="33"/>
  <c r="I153" i="33"/>
  <c r="K153" i="33"/>
  <c r="Q153" i="33"/>
  <c r="I158" i="33"/>
  <c r="M158" i="33"/>
  <c r="K158" i="33"/>
  <c r="M170" i="33"/>
  <c r="J170" i="33"/>
  <c r="L170" i="33"/>
  <c r="K193" i="33"/>
  <c r="M193" i="33"/>
  <c r="P9" i="33"/>
  <c r="K9" i="33"/>
  <c r="P13" i="33"/>
  <c r="K13" i="33"/>
  <c r="M14" i="33"/>
  <c r="P17" i="33"/>
  <c r="K17" i="33"/>
  <c r="M18" i="33"/>
  <c r="P21" i="33"/>
  <c r="K21" i="33"/>
  <c r="M22" i="33"/>
  <c r="P25" i="33"/>
  <c r="K25" i="33"/>
  <c r="M26" i="33"/>
  <c r="P29" i="33"/>
  <c r="K29" i="33"/>
  <c r="M30" i="33"/>
  <c r="P33" i="33"/>
  <c r="K33" i="33"/>
  <c r="M34" i="33"/>
  <c r="P37" i="33"/>
  <c r="K37" i="33"/>
  <c r="M38" i="33"/>
  <c r="Q44" i="33"/>
  <c r="K44" i="33"/>
  <c r="P44" i="33"/>
  <c r="N44" i="33"/>
  <c r="I44" i="33"/>
  <c r="O46" i="33"/>
  <c r="Q52" i="33"/>
  <c r="K52" i="33"/>
  <c r="P52" i="33"/>
  <c r="N52" i="33"/>
  <c r="I52" i="33"/>
  <c r="O54" i="33"/>
  <c r="Q60" i="33"/>
  <c r="K60" i="33"/>
  <c r="P60" i="33"/>
  <c r="N60" i="33"/>
  <c r="I60" i="33"/>
  <c r="O62" i="33"/>
  <c r="Q68" i="33"/>
  <c r="K68" i="33"/>
  <c r="P68" i="33"/>
  <c r="N68" i="33"/>
  <c r="I68" i="33"/>
  <c r="O70" i="33"/>
  <c r="N76" i="33"/>
  <c r="O78" i="33"/>
  <c r="Q84" i="33"/>
  <c r="K84" i="33"/>
  <c r="P84" i="33"/>
  <c r="N84" i="33"/>
  <c r="I84" i="33"/>
  <c r="O86" i="33"/>
  <c r="Q92" i="33"/>
  <c r="K92" i="33"/>
  <c r="P92" i="33"/>
  <c r="N92" i="33"/>
  <c r="I92" i="33"/>
  <c r="O94" i="33"/>
  <c r="Q121" i="33"/>
  <c r="L121" i="33"/>
  <c r="M121" i="33"/>
  <c r="M131" i="33"/>
  <c r="I131" i="33"/>
  <c r="L131" i="33"/>
  <c r="J41" i="33"/>
  <c r="O41" i="33"/>
  <c r="M43" i="33"/>
  <c r="J45" i="33"/>
  <c r="M47" i="33"/>
  <c r="J49" i="33"/>
  <c r="O49" i="33"/>
  <c r="M51" i="33"/>
  <c r="J53" i="33"/>
  <c r="O53" i="33"/>
  <c r="M55" i="33"/>
  <c r="J57" i="33"/>
  <c r="M59" i="33"/>
  <c r="J61" i="33"/>
  <c r="O61" i="33"/>
  <c r="M63" i="33"/>
  <c r="J65" i="33"/>
  <c r="O65" i="33"/>
  <c r="M67" i="33"/>
  <c r="J69" i="33"/>
  <c r="O69" i="33"/>
  <c r="M71" i="33"/>
  <c r="J73" i="33"/>
  <c r="O73" i="33"/>
  <c r="M75" i="33"/>
  <c r="J77" i="33"/>
  <c r="O77" i="33"/>
  <c r="M79" i="33"/>
  <c r="J81" i="33"/>
  <c r="O81" i="33"/>
  <c r="M83" i="33"/>
  <c r="J85" i="33"/>
  <c r="O85" i="33"/>
  <c r="M87" i="33"/>
  <c r="J89" i="33"/>
  <c r="O89" i="33"/>
  <c r="M91" i="33"/>
  <c r="O93" i="33"/>
  <c r="M95" i="33"/>
  <c r="Q101" i="33"/>
  <c r="L109" i="33"/>
  <c r="N112" i="33"/>
  <c r="M147" i="33"/>
  <c r="I147" i="33"/>
  <c r="L148" i="33"/>
  <c r="P148" i="33"/>
  <c r="J168" i="33"/>
  <c r="M168" i="33"/>
  <c r="J176" i="33"/>
  <c r="M176" i="33"/>
  <c r="P194" i="33"/>
  <c r="I194" i="33"/>
  <c r="L194" i="33"/>
  <c r="I196" i="33"/>
  <c r="M196" i="33"/>
  <c r="M201" i="33"/>
  <c r="K201" i="33"/>
  <c r="P202" i="33"/>
  <c r="I202" i="33"/>
  <c r="L202" i="33"/>
  <c r="M41" i="33"/>
  <c r="J43" i="33"/>
  <c r="J47" i="33"/>
  <c r="M49" i="33"/>
  <c r="J51" i="33"/>
  <c r="M53" i="33"/>
  <c r="J55" i="33"/>
  <c r="M57" i="33"/>
  <c r="J59" i="33"/>
  <c r="M61" i="33"/>
  <c r="J63" i="33"/>
  <c r="M65" i="33"/>
  <c r="J67" i="33"/>
  <c r="M69" i="33"/>
  <c r="J71" i="33"/>
  <c r="M73" i="33"/>
  <c r="J75" i="33"/>
  <c r="M77" i="33"/>
  <c r="J79" i="33"/>
  <c r="M81" i="33"/>
  <c r="J83" i="33"/>
  <c r="M85" i="33"/>
  <c r="J87" i="33"/>
  <c r="M89" i="33"/>
  <c r="J91" i="33"/>
  <c r="J95" i="33"/>
  <c r="J112" i="33"/>
  <c r="P114" i="33"/>
  <c r="I130" i="33"/>
  <c r="K130" i="33"/>
  <c r="M136" i="33"/>
  <c r="K136" i="33"/>
  <c r="P137" i="33"/>
  <c r="I137" i="33"/>
  <c r="L137" i="33"/>
  <c r="L141" i="33"/>
  <c r="P141" i="33"/>
  <c r="I141" i="33"/>
  <c r="Q147" i="33"/>
  <c r="L151" i="33"/>
  <c r="I151" i="33"/>
  <c r="P157" i="33"/>
  <c r="M163" i="33"/>
  <c r="I163" i="33"/>
  <c r="M166" i="33"/>
  <c r="J166" i="33"/>
  <c r="Q168" i="33"/>
  <c r="J172" i="33"/>
  <c r="M172" i="33"/>
  <c r="Q176" i="33"/>
  <c r="J180" i="33"/>
  <c r="M180" i="33"/>
  <c r="K189" i="33"/>
  <c r="P189" i="33"/>
  <c r="O194" i="33"/>
  <c r="Q196" i="33"/>
  <c r="Q201" i="33"/>
  <c r="O202" i="33"/>
  <c r="J116" i="33"/>
  <c r="Q116" i="33"/>
  <c r="N118" i="33"/>
  <c r="J120" i="33"/>
  <c r="Q120" i="33"/>
  <c r="N122" i="33"/>
  <c r="J124" i="33"/>
  <c r="Q124" i="33"/>
  <c r="N126" i="33"/>
  <c r="J128" i="33"/>
  <c r="Q128" i="33"/>
  <c r="K129" i="33"/>
  <c r="K133" i="33"/>
  <c r="Q133" i="33"/>
  <c r="Q145" i="33"/>
  <c r="K149" i="33"/>
  <c r="Q149" i="33"/>
  <c r="O161" i="33"/>
  <c r="P165" i="33"/>
  <c r="P169" i="33"/>
  <c r="J171" i="33"/>
  <c r="P173" i="33"/>
  <c r="J175" i="33"/>
  <c r="P177" i="33"/>
  <c r="J179" i="33"/>
  <c r="K182" i="33"/>
  <c r="Q182" i="33"/>
  <c r="O186" i="33"/>
  <c r="K198" i="33"/>
  <c r="Q198" i="33"/>
  <c r="J118" i="33"/>
  <c r="J122" i="33"/>
  <c r="J126" i="33"/>
  <c r="K161" i="33"/>
  <c r="K186" i="33"/>
  <c r="Q88" i="32"/>
  <c r="K88" i="32"/>
  <c r="P88" i="32"/>
  <c r="N88" i="32"/>
  <c r="I88" i="32"/>
  <c r="M88" i="32"/>
  <c r="O88" i="32"/>
  <c r="N98" i="32"/>
  <c r="I98" i="32"/>
  <c r="Q98" i="32"/>
  <c r="K98" i="32"/>
  <c r="P98" i="32"/>
  <c r="J98" i="32"/>
  <c r="M98" i="32"/>
  <c r="N183" i="32"/>
  <c r="L183" i="32"/>
  <c r="M183" i="32"/>
  <c r="K9" i="32"/>
  <c r="J50" i="32"/>
  <c r="L119" i="32"/>
  <c r="N47" i="32"/>
  <c r="N41" i="32"/>
  <c r="J20" i="32"/>
  <c r="N20" i="32"/>
  <c r="L56" i="32"/>
  <c r="O56" i="32"/>
  <c r="L62" i="32"/>
  <c r="O62" i="32"/>
  <c r="O77" i="32"/>
  <c r="J77" i="32"/>
  <c r="Q77" i="32"/>
  <c r="K77" i="32"/>
  <c r="P77" i="32"/>
  <c r="O81" i="32"/>
  <c r="J81" i="32"/>
  <c r="Q81" i="32"/>
  <c r="K81" i="32"/>
  <c r="P81" i="32"/>
  <c r="O85" i="32"/>
  <c r="J85" i="32"/>
  <c r="Q85" i="32"/>
  <c r="K85" i="32"/>
  <c r="P85" i="32"/>
  <c r="J183" i="32"/>
  <c r="L85" i="32"/>
  <c r="L81" i="32"/>
  <c r="L77" i="32"/>
  <c r="L73" i="32"/>
  <c r="L69" i="32"/>
  <c r="L65" i="32"/>
  <c r="J9" i="32"/>
  <c r="J53" i="32"/>
  <c r="P41" i="32"/>
  <c r="K146" i="32"/>
  <c r="N146" i="32"/>
  <c r="O59" i="32"/>
  <c r="O47" i="32"/>
  <c r="O41" i="32"/>
  <c r="J27" i="32"/>
  <c r="J19" i="32"/>
  <c r="M173" i="32"/>
  <c r="P173" i="32"/>
  <c r="M62" i="32"/>
  <c r="M56" i="32"/>
  <c r="M52" i="32"/>
  <c r="M50" i="32"/>
  <c r="M46" i="32"/>
  <c r="M44" i="32"/>
  <c r="M34" i="32"/>
  <c r="L136" i="32"/>
  <c r="J136" i="32"/>
  <c r="M119" i="32"/>
  <c r="I28" i="32"/>
  <c r="I119" i="32"/>
  <c r="P119" i="32"/>
  <c r="Q59" i="32"/>
  <c r="Q47" i="32"/>
  <c r="Q41" i="32"/>
  <c r="M28" i="32"/>
  <c r="L10" i="32"/>
  <c r="P10" i="32"/>
  <c r="J16" i="32"/>
  <c r="N16" i="32"/>
  <c r="P23" i="32"/>
  <c r="I23" i="32"/>
  <c r="Q23" i="32"/>
  <c r="K23" i="32"/>
  <c r="P31" i="32"/>
  <c r="I31" i="32"/>
  <c r="Q31" i="32"/>
  <c r="K31" i="32"/>
  <c r="L33" i="32"/>
  <c r="Q33" i="32"/>
  <c r="L58" i="32"/>
  <c r="N64" i="32"/>
  <c r="I64" i="32"/>
  <c r="O64" i="32"/>
  <c r="J64" i="32"/>
  <c r="N68" i="32"/>
  <c r="I68" i="32"/>
  <c r="O68" i="32"/>
  <c r="J68" i="32"/>
  <c r="N72" i="32"/>
  <c r="I72" i="32"/>
  <c r="O72" i="32"/>
  <c r="J72" i="32"/>
  <c r="N76" i="32"/>
  <c r="I76" i="32"/>
  <c r="O76" i="32"/>
  <c r="J76" i="32"/>
  <c r="M77" i="32"/>
  <c r="N80" i="32"/>
  <c r="M81" i="32"/>
  <c r="N84" i="32"/>
  <c r="I84" i="32"/>
  <c r="O84" i="32"/>
  <c r="J84" i="32"/>
  <c r="M85" i="32"/>
  <c r="N90" i="32"/>
  <c r="I90" i="32"/>
  <c r="Q90" i="32"/>
  <c r="K90" i="32"/>
  <c r="P90" i="32"/>
  <c r="J90" i="32"/>
  <c r="M90" i="32"/>
  <c r="M143" i="32"/>
  <c r="I143" i="32"/>
  <c r="Q143" i="32"/>
  <c r="M144" i="32"/>
  <c r="L88" i="32"/>
  <c r="Q9" i="32"/>
  <c r="P9" i="32"/>
  <c r="L44" i="32"/>
  <c r="O44" i="32"/>
  <c r="L50" i="32"/>
  <c r="O50" i="32"/>
  <c r="Q116" i="32"/>
  <c r="Q159" i="32"/>
  <c r="K159" i="32"/>
  <c r="P159" i="32"/>
  <c r="N159" i="32"/>
  <c r="I159" i="32"/>
  <c r="O159" i="32"/>
  <c r="J159" i="32"/>
  <c r="M159" i="32"/>
  <c r="P200" i="32"/>
  <c r="I200" i="32"/>
  <c r="L200" i="32"/>
  <c r="J200" i="32"/>
  <c r="Q200" i="32"/>
  <c r="I183" i="32"/>
  <c r="K183" i="32"/>
  <c r="P136" i="32"/>
  <c r="K50" i="32"/>
  <c r="K44" i="32"/>
  <c r="P50" i="32"/>
  <c r="P44" i="32"/>
  <c r="J44" i="32"/>
  <c r="I136" i="32"/>
  <c r="N119" i="32"/>
  <c r="I47" i="32"/>
  <c r="I41" i="32"/>
  <c r="L9" i="32"/>
  <c r="P19" i="32"/>
  <c r="I19" i="32"/>
  <c r="Q19" i="32"/>
  <c r="K19" i="32"/>
  <c r="P27" i="32"/>
  <c r="I27" i="32"/>
  <c r="Q27" i="32"/>
  <c r="K27" i="32"/>
  <c r="K34" i="32"/>
  <c r="L34" i="32"/>
  <c r="P39" i="32"/>
  <c r="I39" i="32"/>
  <c r="Q39" i="32"/>
  <c r="K39" i="32"/>
  <c r="O65" i="32"/>
  <c r="J65" i="32"/>
  <c r="Q65" i="32"/>
  <c r="K65" i="32"/>
  <c r="P65" i="32"/>
  <c r="O69" i="32"/>
  <c r="J69" i="32"/>
  <c r="Q69" i="32"/>
  <c r="K69" i="32"/>
  <c r="P69" i="32"/>
  <c r="O73" i="32"/>
  <c r="J73" i="32"/>
  <c r="Q73" i="32"/>
  <c r="K73" i="32"/>
  <c r="P73" i="32"/>
  <c r="J88" i="32"/>
  <c r="Q96" i="32"/>
  <c r="K96" i="32"/>
  <c r="P96" i="32"/>
  <c r="N96" i="32"/>
  <c r="I96" i="32"/>
  <c r="M96" i="32"/>
  <c r="O96" i="32"/>
  <c r="O98" i="32"/>
  <c r="Q163" i="32"/>
  <c r="I163" i="32"/>
  <c r="N200" i="32"/>
  <c r="M200" i="32"/>
  <c r="Q183" i="32"/>
  <c r="O183" i="32"/>
  <c r="L98" i="32"/>
  <c r="K47" i="32"/>
  <c r="O28" i="32"/>
  <c r="M9" i="32"/>
  <c r="Q53" i="32"/>
  <c r="P47" i="32"/>
  <c r="P146" i="32"/>
  <c r="J146" i="32"/>
  <c r="N39" i="32"/>
  <c r="M27" i="32"/>
  <c r="M19" i="32"/>
  <c r="N173" i="32"/>
  <c r="O119" i="32"/>
  <c r="I62" i="32"/>
  <c r="N62" i="32"/>
  <c r="I56" i="32"/>
  <c r="N56" i="32"/>
  <c r="I52" i="32"/>
  <c r="N52" i="32"/>
  <c r="I50" i="32"/>
  <c r="N50" i="32"/>
  <c r="I46" i="32"/>
  <c r="N46" i="32"/>
  <c r="I44" i="32"/>
  <c r="N44" i="32"/>
  <c r="K28" i="32"/>
  <c r="K20" i="32"/>
  <c r="O136" i="32"/>
  <c r="K119" i="32"/>
  <c r="M59" i="32"/>
  <c r="M47" i="32"/>
  <c r="M41" i="32"/>
  <c r="M20" i="32"/>
  <c r="J8" i="32"/>
  <c r="N8" i="32"/>
  <c r="Q15" i="32"/>
  <c r="K15" i="32"/>
  <c r="L15" i="32"/>
  <c r="L19" i="32"/>
  <c r="L27" i="32"/>
  <c r="P33" i="32"/>
  <c r="P34" i="32"/>
  <c r="L39" i="32"/>
  <c r="L46" i="32"/>
  <c r="L52" i="32"/>
  <c r="P64" i="32"/>
  <c r="Q64" i="32"/>
  <c r="I65" i="32"/>
  <c r="P68" i="32"/>
  <c r="Q68" i="32"/>
  <c r="I69" i="32"/>
  <c r="P72" i="32"/>
  <c r="Q72" i="32"/>
  <c r="I73" i="32"/>
  <c r="P76" i="32"/>
  <c r="Q76" i="32"/>
  <c r="I77" i="32"/>
  <c r="I81" i="32"/>
  <c r="P84" i="32"/>
  <c r="Q84" i="32"/>
  <c r="I85" i="32"/>
  <c r="J96" i="32"/>
  <c r="Q104" i="32"/>
  <c r="K104" i="32"/>
  <c r="P104" i="32"/>
  <c r="L117" i="32"/>
  <c r="P117" i="32"/>
  <c r="I117" i="32"/>
  <c r="K117" i="32"/>
  <c r="O117" i="32"/>
  <c r="O146" i="32"/>
  <c r="Q151" i="32"/>
  <c r="K151" i="32"/>
  <c r="P151" i="32"/>
  <c r="N151" i="32"/>
  <c r="I151" i="32"/>
  <c r="O151" i="32"/>
  <c r="J151" i="32"/>
  <c r="M151" i="32"/>
  <c r="Q18" i="32"/>
  <c r="Q22" i="32"/>
  <c r="Q26" i="32"/>
  <c r="Q30" i="32"/>
  <c r="O35" i="32"/>
  <c r="Q38" i="32"/>
  <c r="M66" i="32"/>
  <c r="M70" i="32"/>
  <c r="M74" i="32"/>
  <c r="M82" i="32"/>
  <c r="M86" i="32"/>
  <c r="N94" i="32"/>
  <c r="I94" i="32"/>
  <c r="Q94" i="32"/>
  <c r="K94" i="32"/>
  <c r="P94" i="32"/>
  <c r="P109" i="32"/>
  <c r="I109" i="32"/>
  <c r="L109" i="32"/>
  <c r="I111" i="32"/>
  <c r="M111" i="32"/>
  <c r="M127" i="32"/>
  <c r="I127" i="32"/>
  <c r="P145" i="32"/>
  <c r="I145" i="32"/>
  <c r="L145" i="32"/>
  <c r="I147" i="32"/>
  <c r="Q155" i="32"/>
  <c r="K155" i="32"/>
  <c r="P155" i="32"/>
  <c r="N155" i="32"/>
  <c r="I155" i="32"/>
  <c r="J155" i="32"/>
  <c r="O155" i="32"/>
  <c r="P174" i="32"/>
  <c r="I174" i="32"/>
  <c r="L174" i="32"/>
  <c r="J174" i="32"/>
  <c r="Q174" i="32"/>
  <c r="P186" i="32"/>
  <c r="I186" i="32"/>
  <c r="L186" i="32"/>
  <c r="Q186" i="32"/>
  <c r="J186" i="32"/>
  <c r="P66" i="32"/>
  <c r="K66" i="32"/>
  <c r="M67" i="32"/>
  <c r="P70" i="32"/>
  <c r="K70" i="32"/>
  <c r="M71" i="32"/>
  <c r="P74" i="32"/>
  <c r="K74" i="32"/>
  <c r="K78" i="32"/>
  <c r="M79" i="32"/>
  <c r="M83" i="32"/>
  <c r="P86" i="32"/>
  <c r="K86" i="32"/>
  <c r="Q92" i="32"/>
  <c r="K92" i="32"/>
  <c r="I92" i="32"/>
  <c r="O94" i="32"/>
  <c r="K100" i="32"/>
  <c r="M100" i="32"/>
  <c r="L101" i="32"/>
  <c r="P101" i="32"/>
  <c r="I101" i="32"/>
  <c r="Q109" i="32"/>
  <c r="L113" i="32"/>
  <c r="P113" i="32"/>
  <c r="I113" i="32"/>
  <c r="P129" i="32"/>
  <c r="I129" i="32"/>
  <c r="L129" i="32"/>
  <c r="Q145" i="32"/>
  <c r="Q167" i="32"/>
  <c r="K167" i="32"/>
  <c r="P167" i="32"/>
  <c r="N167" i="32"/>
  <c r="I167" i="32"/>
  <c r="O167" i="32"/>
  <c r="J167" i="32"/>
  <c r="P168" i="32"/>
  <c r="I168" i="32"/>
  <c r="L168" i="32"/>
  <c r="J168" i="32"/>
  <c r="Q168" i="32"/>
  <c r="M87" i="32"/>
  <c r="J89" i="32"/>
  <c r="O89" i="32"/>
  <c r="M91" i="32"/>
  <c r="J93" i="32"/>
  <c r="O93" i="32"/>
  <c r="J97" i="32"/>
  <c r="O97" i="32"/>
  <c r="M99" i="32"/>
  <c r="O105" i="32"/>
  <c r="P106" i="32"/>
  <c r="O121" i="32"/>
  <c r="K125" i="32"/>
  <c r="Q125" i="32"/>
  <c r="Q132" i="32"/>
  <c r="O137" i="32"/>
  <c r="P138" i="32"/>
  <c r="O141" i="32"/>
  <c r="N153" i="32"/>
  <c r="I153" i="32"/>
  <c r="Q153" i="32"/>
  <c r="K153" i="32"/>
  <c r="P153" i="32"/>
  <c r="N161" i="32"/>
  <c r="I161" i="32"/>
  <c r="Q161" i="32"/>
  <c r="K161" i="32"/>
  <c r="P161" i="32"/>
  <c r="L187" i="32"/>
  <c r="N187" i="32"/>
  <c r="L192" i="32"/>
  <c r="P192" i="32"/>
  <c r="I192" i="32"/>
  <c r="J87" i="32"/>
  <c r="M89" i="32"/>
  <c r="J91" i="32"/>
  <c r="M93" i="32"/>
  <c r="J95" i="32"/>
  <c r="M97" i="32"/>
  <c r="J99" i="32"/>
  <c r="K105" i="32"/>
  <c r="K121" i="32"/>
  <c r="K141" i="32"/>
  <c r="N149" i="32"/>
  <c r="I149" i="32"/>
  <c r="Q149" i="32"/>
  <c r="K149" i="32"/>
  <c r="P149" i="32"/>
  <c r="M153" i="32"/>
  <c r="Q157" i="32"/>
  <c r="N165" i="32"/>
  <c r="P165" i="32"/>
  <c r="L169" i="32"/>
  <c r="L172" i="32"/>
  <c r="L175" i="32"/>
  <c r="N175" i="32"/>
  <c r="L178" i="32"/>
  <c r="P178" i="32"/>
  <c r="I178" i="32"/>
  <c r="L182" i="32"/>
  <c r="P182" i="32"/>
  <c r="I182" i="32"/>
  <c r="N192" i="32"/>
  <c r="P196" i="32"/>
  <c r="I196" i="32"/>
  <c r="L196" i="32"/>
  <c r="L201" i="32"/>
  <c r="L204" i="32"/>
  <c r="P204" i="32"/>
  <c r="I204" i="32"/>
  <c r="O148" i="32"/>
  <c r="M150" i="32"/>
  <c r="J152" i="32"/>
  <c r="O152" i="32"/>
  <c r="M154" i="32"/>
  <c r="J156" i="32"/>
  <c r="O156" i="32"/>
  <c r="M158" i="32"/>
  <c r="M162" i="32"/>
  <c r="J164" i="32"/>
  <c r="O164" i="32"/>
  <c r="M166" i="32"/>
  <c r="J170" i="32"/>
  <c r="Q170" i="32"/>
  <c r="J176" i="32"/>
  <c r="Q176" i="32"/>
  <c r="N180" i="32"/>
  <c r="N184" i="32"/>
  <c r="J188" i="32"/>
  <c r="Q188" i="32"/>
  <c r="J190" i="32"/>
  <c r="Q190" i="32"/>
  <c r="N194" i="32"/>
  <c r="J202" i="32"/>
  <c r="Q202" i="32"/>
  <c r="M148" i="32"/>
  <c r="J150" i="32"/>
  <c r="M152" i="32"/>
  <c r="J154" i="32"/>
  <c r="M156" i="32"/>
  <c r="J158" i="32"/>
  <c r="J162" i="32"/>
  <c r="M164" i="32"/>
  <c r="J166" i="32"/>
  <c r="J180" i="32"/>
  <c r="J184" i="32"/>
  <c r="J194" i="32"/>
  <c r="L122" i="31"/>
  <c r="M122" i="31"/>
  <c r="K122" i="31"/>
  <c r="I186" i="31"/>
  <c r="Q186" i="31"/>
  <c r="N186" i="31"/>
  <c r="J172" i="31"/>
  <c r="Q85" i="31"/>
  <c r="N122" i="31"/>
  <c r="I114" i="31"/>
  <c r="K98" i="31"/>
  <c r="K31" i="31"/>
  <c r="N15" i="31"/>
  <c r="O7" i="31"/>
  <c r="J7" i="31"/>
  <c r="I7" i="31"/>
  <c r="L17" i="31"/>
  <c r="L33" i="31"/>
  <c r="K33" i="31"/>
  <c r="M33" i="31"/>
  <c r="L49" i="31"/>
  <c r="K49" i="31"/>
  <c r="K59" i="31"/>
  <c r="P186" i="31"/>
  <c r="N136" i="31"/>
  <c r="O85" i="31"/>
  <c r="O81" i="31"/>
  <c r="I49" i="31"/>
  <c r="K47" i="31"/>
  <c r="P7" i="31"/>
  <c r="K125" i="31"/>
  <c r="N125" i="31"/>
  <c r="O62" i="31"/>
  <c r="M7" i="31"/>
  <c r="K10" i="31"/>
  <c r="J10" i="31"/>
  <c r="L10" i="31"/>
  <c r="Q10" i="31"/>
  <c r="K18" i="31"/>
  <c r="J18" i="31"/>
  <c r="L18" i="31"/>
  <c r="Q18" i="31"/>
  <c r="O20" i="31"/>
  <c r="Q20" i="31"/>
  <c r="K26" i="31"/>
  <c r="Q26" i="31"/>
  <c r="Q28" i="31"/>
  <c r="J28" i="31"/>
  <c r="O33" i="31"/>
  <c r="K34" i="31"/>
  <c r="J34" i="31"/>
  <c r="Q36" i="31"/>
  <c r="J42" i="31"/>
  <c r="L42" i="31"/>
  <c r="O44" i="31"/>
  <c r="Q44" i="31"/>
  <c r="O49" i="31"/>
  <c r="K50" i="31"/>
  <c r="J50" i="31"/>
  <c r="L50" i="31"/>
  <c r="Q52" i="31"/>
  <c r="O52" i="31"/>
  <c r="L54" i="31"/>
  <c r="I54" i="31"/>
  <c r="J54" i="31"/>
  <c r="N55" i="31"/>
  <c r="J73" i="31"/>
  <c r="L86" i="31"/>
  <c r="P131" i="31"/>
  <c r="L131" i="31"/>
  <c r="Q131" i="31"/>
  <c r="I170" i="31"/>
  <c r="L170" i="31"/>
  <c r="Q170" i="31"/>
  <c r="M170" i="31"/>
  <c r="P201" i="31"/>
  <c r="I201" i="31"/>
  <c r="Q201" i="31"/>
  <c r="J201" i="31"/>
  <c r="N201" i="31"/>
  <c r="O15" i="31"/>
  <c r="Q23" i="31"/>
  <c r="O31" i="31"/>
  <c r="J31" i="31"/>
  <c r="I31" i="31"/>
  <c r="P31" i="31"/>
  <c r="L31" i="31"/>
  <c r="Q39" i="31"/>
  <c r="O47" i="31"/>
  <c r="J47" i="31"/>
  <c r="Q47" i="31"/>
  <c r="M59" i="31"/>
  <c r="L59" i="31"/>
  <c r="N59" i="31"/>
  <c r="P59" i="31"/>
  <c r="I81" i="31"/>
  <c r="M81" i="31"/>
  <c r="Q81" i="31"/>
  <c r="P85" i="31"/>
  <c r="M85" i="31"/>
  <c r="K85" i="31"/>
  <c r="J89" i="31"/>
  <c r="Q94" i="31"/>
  <c r="L98" i="31"/>
  <c r="Q98" i="31"/>
  <c r="M98" i="31"/>
  <c r="O98" i="31"/>
  <c r="L114" i="31"/>
  <c r="Q114" i="31"/>
  <c r="M114" i="31"/>
  <c r="P114" i="31"/>
  <c r="M161" i="31"/>
  <c r="L172" i="31"/>
  <c r="L180" i="31"/>
  <c r="M180" i="31"/>
  <c r="Q180" i="31"/>
  <c r="I180" i="31"/>
  <c r="L196" i="31"/>
  <c r="M196" i="31"/>
  <c r="Q196" i="31"/>
  <c r="J196" i="31"/>
  <c r="O186" i="31"/>
  <c r="J180" i="31"/>
  <c r="M94" i="31"/>
  <c r="M89" i="31"/>
  <c r="Q129" i="31"/>
  <c r="I122" i="31"/>
  <c r="N114" i="31"/>
  <c r="L94" i="31"/>
  <c r="J81" i="31"/>
  <c r="J59" i="31"/>
  <c r="N47" i="31"/>
  <c r="N31" i="31"/>
  <c r="L9" i="31"/>
  <c r="K9" i="31"/>
  <c r="Q9" i="31"/>
  <c r="K25" i="31"/>
  <c r="N25" i="31"/>
  <c r="Q62" i="31"/>
  <c r="I62" i="31"/>
  <c r="P62" i="31"/>
  <c r="K68" i="31"/>
  <c r="P81" i="31"/>
  <c r="I85" i="31"/>
  <c r="I94" i="31"/>
  <c r="L101" i="31"/>
  <c r="N109" i="31"/>
  <c r="P109" i="31"/>
  <c r="K117" i="31"/>
  <c r="L136" i="31"/>
  <c r="O136" i="31"/>
  <c r="K136" i="31"/>
  <c r="I136" i="31"/>
  <c r="Q164" i="31"/>
  <c r="K164" i="31"/>
  <c r="L164" i="31"/>
  <c r="I164" i="31"/>
  <c r="P164" i="31"/>
  <c r="O164" i="31"/>
  <c r="Q171" i="31"/>
  <c r="J171" i="31"/>
  <c r="L171" i="31"/>
  <c r="N171" i="31"/>
  <c r="P171" i="31"/>
  <c r="M186" i="31"/>
  <c r="I196" i="31"/>
  <c r="K171" i="31"/>
  <c r="P196" i="31"/>
  <c r="J186" i="31"/>
  <c r="P180" i="31"/>
  <c r="P172" i="31"/>
  <c r="J136" i="31"/>
  <c r="J85" i="31"/>
  <c r="L47" i="31"/>
  <c r="L7" i="31"/>
  <c r="N161" i="31"/>
  <c r="K109" i="31"/>
  <c r="O114" i="31"/>
  <c r="P98" i="31"/>
  <c r="N81" i="31"/>
  <c r="N49" i="31"/>
  <c r="P47" i="31"/>
  <c r="Q33" i="31"/>
  <c r="N17" i="31"/>
  <c r="M9" i="31"/>
  <c r="J125" i="31"/>
  <c r="L117" i="31"/>
  <c r="N94" i="31"/>
  <c r="N62" i="31"/>
  <c r="I47" i="31"/>
  <c r="M31" i="31"/>
  <c r="I15" i="31"/>
  <c r="N7" i="31"/>
  <c r="J9" i="31"/>
  <c r="J17" i="31"/>
  <c r="J33" i="31"/>
  <c r="J49" i="31"/>
  <c r="Q59" i="31"/>
  <c r="Q67" i="31"/>
  <c r="I68" i="31"/>
  <c r="M69" i="31"/>
  <c r="I74" i="31"/>
  <c r="Q76" i="31"/>
  <c r="K76" i="31"/>
  <c r="I76" i="31"/>
  <c r="P77" i="31"/>
  <c r="M87" i="31"/>
  <c r="O87" i="31"/>
  <c r="P132" i="31"/>
  <c r="I132" i="31"/>
  <c r="K132" i="31"/>
  <c r="Q132" i="31"/>
  <c r="O132" i="31"/>
  <c r="P136" i="31"/>
  <c r="I146" i="31"/>
  <c r="M155" i="31"/>
  <c r="P155" i="31"/>
  <c r="I155" i="31"/>
  <c r="I166" i="31"/>
  <c r="K166" i="31"/>
  <c r="I171" i="31"/>
  <c r="P185" i="31"/>
  <c r="I185" i="31"/>
  <c r="Q185" i="31"/>
  <c r="J185" i="31"/>
  <c r="N185" i="31"/>
  <c r="L185" i="31"/>
  <c r="O14" i="31"/>
  <c r="O30" i="31"/>
  <c r="O46" i="31"/>
  <c r="M58" i="31"/>
  <c r="L64" i="31"/>
  <c r="Q72" i="31"/>
  <c r="K72" i="31"/>
  <c r="P72" i="31"/>
  <c r="Q100" i="31"/>
  <c r="K100" i="31"/>
  <c r="P100" i="31"/>
  <c r="Q103" i="31"/>
  <c r="Q108" i="31"/>
  <c r="K108" i="31"/>
  <c r="Q111" i="31"/>
  <c r="Q116" i="31"/>
  <c r="K116" i="31"/>
  <c r="P116" i="31"/>
  <c r="Q119" i="31"/>
  <c r="Q124" i="31"/>
  <c r="K124" i="31"/>
  <c r="P124" i="31"/>
  <c r="Q151" i="31"/>
  <c r="K151" i="31"/>
  <c r="P169" i="31"/>
  <c r="J169" i="31"/>
  <c r="N169" i="31"/>
  <c r="Q203" i="31"/>
  <c r="J203" i="31"/>
  <c r="L203" i="31"/>
  <c r="N203" i="31"/>
  <c r="L204" i="31"/>
  <c r="M204" i="31"/>
  <c r="I204" i="31"/>
  <c r="P80" i="31"/>
  <c r="P88" i="31"/>
  <c r="I88" i="31"/>
  <c r="Q92" i="31"/>
  <c r="L128" i="31"/>
  <c r="Q128" i="31"/>
  <c r="I128" i="31"/>
  <c r="O140" i="31"/>
  <c r="L142" i="31"/>
  <c r="M142" i="31"/>
  <c r="L147" i="31"/>
  <c r="K147" i="31"/>
  <c r="P156" i="31"/>
  <c r="I156" i="31"/>
  <c r="I157" i="31"/>
  <c r="O157" i="31"/>
  <c r="Q187" i="31"/>
  <c r="J187" i="31"/>
  <c r="L187" i="31"/>
  <c r="N187" i="31"/>
  <c r="L188" i="31"/>
  <c r="M188" i="31"/>
  <c r="I188" i="31"/>
  <c r="I202" i="31"/>
  <c r="L202" i="31"/>
  <c r="Q202" i="31"/>
  <c r="Q160" i="31"/>
  <c r="K160" i="31"/>
  <c r="L160" i="31"/>
  <c r="P177" i="31"/>
  <c r="I177" i="31"/>
  <c r="I178" i="31"/>
  <c r="L178" i="31"/>
  <c r="J179" i="31"/>
  <c r="L179" i="31"/>
  <c r="P193" i="31"/>
  <c r="I193" i="31"/>
  <c r="Q193" i="31"/>
  <c r="J193" i="31"/>
  <c r="I194" i="31"/>
  <c r="L194" i="31"/>
  <c r="Q195" i="31"/>
  <c r="J195" i="31"/>
  <c r="L195" i="31"/>
  <c r="O152" i="31"/>
  <c r="P153" i="31"/>
  <c r="N173" i="31"/>
  <c r="Q174" i="31"/>
  <c r="N181" i="31"/>
  <c r="Q182" i="31"/>
  <c r="Q190" i="31"/>
  <c r="N197" i="31"/>
  <c r="Q198" i="31"/>
  <c r="J57" i="30"/>
  <c r="Q57" i="30"/>
  <c r="O57" i="30"/>
  <c r="I57" i="30"/>
  <c r="K57" i="30"/>
  <c r="L57" i="30"/>
  <c r="M57" i="30"/>
  <c r="Q180" i="30"/>
  <c r="L180" i="30"/>
  <c r="N180" i="30"/>
  <c r="J180" i="30"/>
  <c r="M180" i="30"/>
  <c r="P180" i="30"/>
  <c r="I180" i="30"/>
  <c r="J108" i="30"/>
  <c r="M24" i="30"/>
  <c r="I24" i="30"/>
  <c r="M42" i="30"/>
  <c r="N42" i="30"/>
  <c r="P42" i="30"/>
  <c r="L42" i="30"/>
  <c r="J42" i="30"/>
  <c r="I42" i="30"/>
  <c r="O42" i="30"/>
  <c r="I96" i="30"/>
  <c r="N96" i="30"/>
  <c r="P96" i="30"/>
  <c r="J96" i="30"/>
  <c r="L96" i="30"/>
  <c r="M96" i="30"/>
  <c r="Q96" i="30"/>
  <c r="N99" i="30"/>
  <c r="Q99" i="30"/>
  <c r="M99" i="30"/>
  <c r="L99" i="30"/>
  <c r="J99" i="30"/>
  <c r="O99" i="30"/>
  <c r="P99" i="30"/>
  <c r="N131" i="30"/>
  <c r="Q131" i="30"/>
  <c r="M131" i="30"/>
  <c r="L131" i="30"/>
  <c r="J131" i="30"/>
  <c r="O131" i="30"/>
  <c r="P131" i="30"/>
  <c r="Q163" i="30"/>
  <c r="J163" i="30"/>
  <c r="P163" i="30"/>
  <c r="I163" i="30"/>
  <c r="N163" i="30"/>
  <c r="O163" i="30"/>
  <c r="L163" i="30"/>
  <c r="K163" i="30"/>
  <c r="L171" i="30"/>
  <c r="Q171" i="30"/>
  <c r="J171" i="30"/>
  <c r="P171" i="30"/>
  <c r="N171" i="30"/>
  <c r="I171" i="30"/>
  <c r="I185" i="30"/>
  <c r="P185" i="30"/>
  <c r="N185" i="30"/>
  <c r="Q185" i="30"/>
  <c r="M185" i="30"/>
  <c r="J185" i="30"/>
  <c r="K185" i="30"/>
  <c r="K27" i="30"/>
  <c r="I27" i="30"/>
  <c r="J37" i="30"/>
  <c r="M37" i="30"/>
  <c r="Q37" i="30"/>
  <c r="O37" i="30"/>
  <c r="I37" i="30"/>
  <c r="K37" i="30"/>
  <c r="L37" i="30"/>
  <c r="N140" i="30"/>
  <c r="I140" i="30"/>
  <c r="L140" i="30"/>
  <c r="M140" i="30"/>
  <c r="P140" i="30"/>
  <c r="O140" i="30"/>
  <c r="Q140" i="30"/>
  <c r="L182" i="30"/>
  <c r="Q182" i="30"/>
  <c r="K182" i="30"/>
  <c r="P182" i="30"/>
  <c r="O182" i="30"/>
  <c r="N182" i="30"/>
  <c r="I182" i="30"/>
  <c r="O180" i="30"/>
  <c r="K140" i="30"/>
  <c r="P57" i="30"/>
  <c r="N37" i="30"/>
  <c r="M38" i="30"/>
  <c r="O38" i="30"/>
  <c r="L38" i="30"/>
  <c r="K38" i="30"/>
  <c r="I38" i="30"/>
  <c r="N38" i="30"/>
  <c r="P38" i="30"/>
  <c r="Q42" i="30"/>
  <c r="J51" i="30"/>
  <c r="M51" i="30"/>
  <c r="O51" i="30"/>
  <c r="I51" i="30"/>
  <c r="L51" i="30"/>
  <c r="K51" i="30"/>
  <c r="Q51" i="30"/>
  <c r="M58" i="30"/>
  <c r="P58" i="30"/>
  <c r="L58" i="30"/>
  <c r="J58" i="30"/>
  <c r="O58" i="30"/>
  <c r="N124" i="30"/>
  <c r="I124" i="30"/>
  <c r="L124" i="30"/>
  <c r="M124" i="30"/>
  <c r="P124" i="30"/>
  <c r="O124" i="30"/>
  <c r="Q124" i="30"/>
  <c r="Q64" i="30"/>
  <c r="O64" i="30"/>
  <c r="K64" i="30"/>
  <c r="L64" i="30"/>
  <c r="N108" i="30"/>
  <c r="I108" i="30"/>
  <c r="L108" i="30"/>
  <c r="M108" i="30"/>
  <c r="P108" i="30"/>
  <c r="O108" i="30"/>
  <c r="Q108" i="30"/>
  <c r="M182" i="30"/>
  <c r="K180" i="30"/>
  <c r="N57" i="30"/>
  <c r="O41" i="30"/>
  <c r="Q41" i="30"/>
  <c r="K41" i="30"/>
  <c r="I41" i="30"/>
  <c r="N41" i="30"/>
  <c r="P41" i="30"/>
  <c r="M41" i="30"/>
  <c r="M48" i="30"/>
  <c r="N48" i="30"/>
  <c r="Q48" i="30"/>
  <c r="J48" i="30"/>
  <c r="P48" i="30"/>
  <c r="L48" i="30"/>
  <c r="O48" i="30"/>
  <c r="K72" i="30"/>
  <c r="N72" i="30"/>
  <c r="M72" i="30"/>
  <c r="L72" i="30"/>
  <c r="J72" i="30"/>
  <c r="I72" i="30"/>
  <c r="N115" i="30"/>
  <c r="Q115" i="30"/>
  <c r="M115" i="30"/>
  <c r="L115" i="30"/>
  <c r="J115" i="30"/>
  <c r="O115" i="30"/>
  <c r="P115" i="30"/>
  <c r="N147" i="30"/>
  <c r="Q147" i="30"/>
  <c r="M147" i="30"/>
  <c r="L147" i="30"/>
  <c r="J147" i="30"/>
  <c r="O147" i="30"/>
  <c r="P147" i="30"/>
  <c r="L164" i="30"/>
  <c r="I164" i="30"/>
  <c r="O164" i="30"/>
  <c r="J164" i="30"/>
  <c r="P164" i="30"/>
  <c r="N164" i="30"/>
  <c r="M164" i="30"/>
  <c r="K164" i="30"/>
  <c r="M189" i="30"/>
  <c r="L189" i="30"/>
  <c r="Q189" i="30"/>
  <c r="N189" i="30"/>
  <c r="P189" i="30"/>
  <c r="K189" i="30"/>
  <c r="Q11" i="30"/>
  <c r="Q19" i="30"/>
  <c r="Q46" i="30"/>
  <c r="Q62" i="30"/>
  <c r="M79" i="30"/>
  <c r="L79" i="30"/>
  <c r="M83" i="30"/>
  <c r="L83" i="30"/>
  <c r="M87" i="30"/>
  <c r="L87" i="30"/>
  <c r="L167" i="30"/>
  <c r="Q167" i="30"/>
  <c r="J167" i="30"/>
  <c r="P169" i="30"/>
  <c r="I169" i="30"/>
  <c r="L175" i="30"/>
  <c r="Q175" i="30"/>
  <c r="J175" i="30"/>
  <c r="Q177" i="30"/>
  <c r="J177" i="30"/>
  <c r="P177" i="30"/>
  <c r="I177" i="30"/>
  <c r="P9" i="30"/>
  <c r="J11" i="30"/>
  <c r="P13" i="30"/>
  <c r="P17" i="30"/>
  <c r="I18" i="30"/>
  <c r="P21" i="30"/>
  <c r="M30" i="30"/>
  <c r="L35" i="30"/>
  <c r="I45" i="30"/>
  <c r="I46" i="30"/>
  <c r="M54" i="30"/>
  <c r="L55" i="30"/>
  <c r="I61" i="30"/>
  <c r="I62" i="30"/>
  <c r="L90" i="30"/>
  <c r="K90" i="30"/>
  <c r="M93" i="30"/>
  <c r="L95" i="30"/>
  <c r="Q95" i="30"/>
  <c r="K95" i="30"/>
  <c r="Q155" i="30"/>
  <c r="J155" i="30"/>
  <c r="P155" i="30"/>
  <c r="I155" i="30"/>
  <c r="L156" i="30"/>
  <c r="I156" i="30"/>
  <c r="L157" i="30"/>
  <c r="Q157" i="30"/>
  <c r="J157" i="30"/>
  <c r="M166" i="30"/>
  <c r="I167" i="30"/>
  <c r="M168" i="30"/>
  <c r="M174" i="30"/>
  <c r="I175" i="30"/>
  <c r="M176" i="30"/>
  <c r="L177" i="30"/>
  <c r="O188" i="30"/>
  <c r="Q194" i="30"/>
  <c r="K194" i="30"/>
  <c r="P194" i="30"/>
  <c r="I194" i="30"/>
  <c r="K195" i="30"/>
  <c r="K198" i="30"/>
  <c r="L200" i="30"/>
  <c r="I200" i="30"/>
  <c r="L202" i="30"/>
  <c r="Q202" i="30"/>
  <c r="K202" i="30"/>
  <c r="M158" i="30"/>
  <c r="L158" i="30"/>
  <c r="N167" i="30"/>
  <c r="N169" i="30"/>
  <c r="N175" i="30"/>
  <c r="N177" i="30"/>
  <c r="J179" i="30"/>
  <c r="M78" i="30"/>
  <c r="M82" i="30"/>
  <c r="L91" i="30"/>
  <c r="L159" i="30"/>
  <c r="M160" i="30"/>
  <c r="L173" i="30"/>
  <c r="L186" i="30"/>
  <c r="M205" i="30"/>
  <c r="J36" i="29"/>
  <c r="K40" i="29"/>
  <c r="J40" i="29"/>
  <c r="K44" i="29"/>
  <c r="J44" i="29"/>
  <c r="K48" i="29"/>
  <c r="J48" i="29"/>
  <c r="K52" i="29"/>
  <c r="J52" i="29"/>
  <c r="L126" i="29"/>
  <c r="L131" i="29"/>
  <c r="K131" i="29"/>
  <c r="Q131" i="29"/>
  <c r="P131" i="29"/>
  <c r="L144" i="29"/>
  <c r="Q144" i="29"/>
  <c r="K144" i="29"/>
  <c r="O144" i="29"/>
  <c r="I144" i="29"/>
  <c r="Q173" i="29"/>
  <c r="J173" i="29"/>
  <c r="P173" i="29"/>
  <c r="I173" i="29"/>
  <c r="N173" i="29"/>
  <c r="L173" i="29"/>
  <c r="L175" i="29"/>
  <c r="Q175" i="29"/>
  <c r="J175" i="29"/>
  <c r="N175" i="29"/>
  <c r="I175" i="29"/>
  <c r="M184" i="29"/>
  <c r="L184" i="29"/>
  <c r="Q184" i="29"/>
  <c r="K37" i="29"/>
  <c r="J37" i="29"/>
  <c r="J41" i="29"/>
  <c r="K45" i="29"/>
  <c r="J45" i="29"/>
  <c r="K49" i="29"/>
  <c r="J49" i="29"/>
  <c r="K53" i="29"/>
  <c r="J53" i="29"/>
  <c r="Q56" i="29"/>
  <c r="K56" i="29"/>
  <c r="P56" i="29"/>
  <c r="I56" i="29"/>
  <c r="L71" i="29"/>
  <c r="K71" i="29"/>
  <c r="L79" i="29"/>
  <c r="K79" i="29"/>
  <c r="Q82" i="29"/>
  <c r="L87" i="29"/>
  <c r="K87" i="29"/>
  <c r="L122" i="29"/>
  <c r="Q122" i="29"/>
  <c r="P144" i="29"/>
  <c r="P175" i="29"/>
  <c r="I184" i="29"/>
  <c r="L190" i="29"/>
  <c r="I190" i="29"/>
  <c r="Q190" i="29"/>
  <c r="M190" i="29"/>
  <c r="L199" i="29"/>
  <c r="Q199" i="29"/>
  <c r="J199" i="29"/>
  <c r="N199" i="29"/>
  <c r="I199" i="29"/>
  <c r="O199" i="29"/>
  <c r="O175" i="29"/>
  <c r="O173" i="29"/>
  <c r="N190" i="29"/>
  <c r="O190" i="29"/>
  <c r="J184" i="29"/>
  <c r="M144" i="29"/>
  <c r="I131" i="29"/>
  <c r="M52" i="29"/>
  <c r="M48" i="29"/>
  <c r="M40" i="29"/>
  <c r="M36" i="29"/>
  <c r="M131" i="29"/>
  <c r="O122" i="29"/>
  <c r="O106" i="29"/>
  <c r="M103" i="29"/>
  <c r="O98" i="29"/>
  <c r="M95" i="29"/>
  <c r="O90" i="29"/>
  <c r="M87" i="29"/>
  <c r="M79" i="29"/>
  <c r="O74" i="29"/>
  <c r="M71" i="29"/>
  <c r="P52" i="29"/>
  <c r="P48" i="29"/>
  <c r="P44" i="29"/>
  <c r="P40" i="29"/>
  <c r="P36" i="29"/>
  <c r="P6" i="29"/>
  <c r="N126" i="29"/>
  <c r="M122" i="29"/>
  <c r="M82" i="29"/>
  <c r="O57" i="29"/>
  <c r="Q57" i="29"/>
  <c r="Q7" i="29"/>
  <c r="Q8" i="29"/>
  <c r="K9" i="29"/>
  <c r="Q12" i="29"/>
  <c r="Q16" i="29"/>
  <c r="Q22" i="29"/>
  <c r="Q24" i="29"/>
  <c r="Q26" i="29"/>
  <c r="Q28" i="29"/>
  <c r="Q30" i="29"/>
  <c r="Q32" i="29"/>
  <c r="J34" i="29"/>
  <c r="O36" i="29"/>
  <c r="N37" i="29"/>
  <c r="K38" i="29"/>
  <c r="J38" i="29"/>
  <c r="O40" i="29"/>
  <c r="N41" i="29"/>
  <c r="K42" i="29"/>
  <c r="J42" i="29"/>
  <c r="N45" i="29"/>
  <c r="K46" i="29"/>
  <c r="J46" i="29"/>
  <c r="O48" i="29"/>
  <c r="N49" i="29"/>
  <c r="J50" i="29"/>
  <c r="O52" i="29"/>
  <c r="N53" i="29"/>
  <c r="L56" i="29"/>
  <c r="P59" i="29"/>
  <c r="P71" i="29"/>
  <c r="P79" i="29"/>
  <c r="P87" i="29"/>
  <c r="L120" i="29"/>
  <c r="K120" i="29"/>
  <c r="O124" i="29"/>
  <c r="L124" i="29"/>
  <c r="K124" i="29"/>
  <c r="I124" i="29"/>
  <c r="Q134" i="29"/>
  <c r="L134" i="29"/>
  <c r="L174" i="29"/>
  <c r="I174" i="29"/>
  <c r="Q174" i="29"/>
  <c r="M174" i="29"/>
  <c r="P199" i="29"/>
  <c r="K175" i="29"/>
  <c r="K173" i="29"/>
  <c r="N184" i="29"/>
  <c r="O184" i="29"/>
  <c r="O131" i="29"/>
  <c r="J126" i="29"/>
  <c r="J11" i="29"/>
  <c r="J13" i="29"/>
  <c r="J17" i="29"/>
  <c r="J21" i="29"/>
  <c r="J25" i="29"/>
  <c r="J27" i="29"/>
  <c r="J29" i="29"/>
  <c r="J31" i="29"/>
  <c r="K33" i="29"/>
  <c r="J33" i="29"/>
  <c r="N36" i="29"/>
  <c r="N40" i="29"/>
  <c r="N44" i="29"/>
  <c r="N48" i="29"/>
  <c r="N52" i="29"/>
  <c r="K63" i="29"/>
  <c r="Q66" i="29"/>
  <c r="L66" i="29"/>
  <c r="L74" i="29"/>
  <c r="Q90" i="29"/>
  <c r="L90" i="29"/>
  <c r="L95" i="29"/>
  <c r="K95" i="29"/>
  <c r="Q98" i="29"/>
  <c r="L98" i="29"/>
  <c r="L103" i="29"/>
  <c r="K103" i="29"/>
  <c r="Q106" i="29"/>
  <c r="L106" i="29"/>
  <c r="Q197" i="29"/>
  <c r="J197" i="29"/>
  <c r="P197" i="29"/>
  <c r="I197" i="29"/>
  <c r="N197" i="29"/>
  <c r="L197" i="29"/>
  <c r="J190" i="29"/>
  <c r="P184" i="29"/>
  <c r="J144" i="29"/>
  <c r="P122" i="29"/>
  <c r="P106" i="29"/>
  <c r="O103" i="29"/>
  <c r="P98" i="29"/>
  <c r="O95" i="29"/>
  <c r="P90" i="29"/>
  <c r="O87" i="29"/>
  <c r="P82" i="29"/>
  <c r="O79" i="29"/>
  <c r="O71" i="29"/>
  <c r="O63" i="29"/>
  <c r="M56" i="29"/>
  <c r="Q53" i="29"/>
  <c r="I52" i="29"/>
  <c r="I48" i="29"/>
  <c r="I44" i="29"/>
  <c r="I40" i="29"/>
  <c r="I36" i="29"/>
  <c r="I6" i="29"/>
  <c r="J131" i="29"/>
  <c r="I122" i="29"/>
  <c r="J111" i="29"/>
  <c r="I106" i="29"/>
  <c r="J103" i="29"/>
  <c r="I98" i="29"/>
  <c r="J95" i="29"/>
  <c r="I90" i="29"/>
  <c r="J87" i="29"/>
  <c r="I82" i="29"/>
  <c r="J79" i="29"/>
  <c r="I74" i="29"/>
  <c r="J71" i="29"/>
  <c r="J63" i="29"/>
  <c r="L52" i="29"/>
  <c r="L48" i="29"/>
  <c r="L40" i="29"/>
  <c r="J122" i="29"/>
  <c r="J106" i="29"/>
  <c r="J98" i="29"/>
  <c r="J90" i="29"/>
  <c r="J74" i="29"/>
  <c r="K57" i="29"/>
  <c r="J57" i="29"/>
  <c r="J8" i="29"/>
  <c r="N9" i="29"/>
  <c r="N11" i="29"/>
  <c r="J12" i="29"/>
  <c r="N13" i="29"/>
  <c r="J16" i="29"/>
  <c r="N17" i="29"/>
  <c r="N19" i="29"/>
  <c r="J22" i="29"/>
  <c r="N23" i="29"/>
  <c r="J24" i="29"/>
  <c r="N25" i="29"/>
  <c r="J26" i="29"/>
  <c r="N27" i="29"/>
  <c r="J28" i="29"/>
  <c r="N29" i="29"/>
  <c r="J30" i="29"/>
  <c r="N31" i="29"/>
  <c r="O33" i="29"/>
  <c r="Q36" i="29"/>
  <c r="O37" i="29"/>
  <c r="K39" i="29"/>
  <c r="J39" i="29"/>
  <c r="Q40" i="29"/>
  <c r="O41" i="29"/>
  <c r="K43" i="29"/>
  <c r="J43" i="29"/>
  <c r="Q44" i="29"/>
  <c r="O45" i="29"/>
  <c r="K47" i="29"/>
  <c r="J47" i="29"/>
  <c r="Q48" i="29"/>
  <c r="O49" i="29"/>
  <c r="K51" i="29"/>
  <c r="J51" i="29"/>
  <c r="Q52" i="29"/>
  <c r="O53" i="29"/>
  <c r="O56" i="29"/>
  <c r="Q62" i="29"/>
  <c r="L62" i="29"/>
  <c r="Q63" i="29"/>
  <c r="L67" i="29"/>
  <c r="Q70" i="29"/>
  <c r="L70" i="29"/>
  <c r="Q71" i="29"/>
  <c r="K75" i="29"/>
  <c r="Q78" i="29"/>
  <c r="L78" i="29"/>
  <c r="Q86" i="29"/>
  <c r="Q87" i="29"/>
  <c r="Q95" i="29"/>
  <c r="L99" i="29"/>
  <c r="K99" i="29"/>
  <c r="Q102" i="29"/>
  <c r="L102" i="29"/>
  <c r="Q103" i="29"/>
  <c r="K107" i="29"/>
  <c r="Q110" i="29"/>
  <c r="L110" i="29"/>
  <c r="P123" i="29"/>
  <c r="Q189" i="29"/>
  <c r="J189" i="29"/>
  <c r="P189" i="29"/>
  <c r="I189" i="29"/>
  <c r="N189" i="29"/>
  <c r="L189" i="29"/>
  <c r="L191" i="29"/>
  <c r="Q191" i="29"/>
  <c r="J191" i="29"/>
  <c r="N191" i="29"/>
  <c r="I191" i="29"/>
  <c r="Q198" i="29"/>
  <c r="Q205" i="29"/>
  <c r="J205" i="29"/>
  <c r="P205" i="29"/>
  <c r="I205" i="29"/>
  <c r="N205" i="29"/>
  <c r="L205" i="29"/>
  <c r="P55" i="29"/>
  <c r="L64" i="29"/>
  <c r="L68" i="29"/>
  <c r="L72" i="29"/>
  <c r="L76" i="29"/>
  <c r="L80" i="29"/>
  <c r="L92" i="29"/>
  <c r="L96" i="29"/>
  <c r="L100" i="29"/>
  <c r="L108" i="29"/>
  <c r="P112" i="29"/>
  <c r="O116" i="29"/>
  <c r="Q152" i="29"/>
  <c r="K152" i="29"/>
  <c r="P152" i="29"/>
  <c r="I152" i="29"/>
  <c r="K153" i="29"/>
  <c r="I153" i="29"/>
  <c r="M158" i="29"/>
  <c r="M176" i="29"/>
  <c r="L176" i="29"/>
  <c r="M192" i="29"/>
  <c r="L192" i="29"/>
  <c r="M200" i="29"/>
  <c r="P116" i="29"/>
  <c r="L127" i="29"/>
  <c r="K127" i="29"/>
  <c r="Q130" i="29"/>
  <c r="L130" i="29"/>
  <c r="L135" i="29"/>
  <c r="K135" i="29"/>
  <c r="Q138" i="29"/>
  <c r="L138" i="29"/>
  <c r="K147" i="29"/>
  <c r="M163" i="29"/>
  <c r="L163" i="29"/>
  <c r="Q181" i="29"/>
  <c r="J181" i="29"/>
  <c r="P181" i="29"/>
  <c r="I181" i="29"/>
  <c r="L182" i="29"/>
  <c r="I182" i="29"/>
  <c r="L128" i="29"/>
  <c r="L132" i="29"/>
  <c r="L136" i="29"/>
  <c r="L140" i="29"/>
  <c r="L148" i="29"/>
  <c r="L169" i="29"/>
  <c r="M170" i="29"/>
  <c r="M178" i="29"/>
  <c r="N179" i="29"/>
  <c r="N187" i="29"/>
  <c r="Q188" i="29"/>
  <c r="N195" i="29"/>
  <c r="Q196" i="29"/>
  <c r="N203" i="29"/>
  <c r="Q204" i="29"/>
  <c r="I180" i="29"/>
  <c r="I187" i="29"/>
  <c r="I188" i="29"/>
  <c r="I195" i="29"/>
  <c r="I196" i="29"/>
  <c r="I203" i="29"/>
  <c r="O36" i="28"/>
  <c r="M36" i="28"/>
  <c r="P36" i="28"/>
  <c r="P20" i="28"/>
  <c r="L51" i="28"/>
  <c r="Q51" i="28"/>
  <c r="K56" i="28"/>
  <c r="O56" i="28"/>
  <c r="P56" i="28"/>
  <c r="O69" i="28"/>
  <c r="L69" i="28"/>
  <c r="K69" i="28"/>
  <c r="O71" i="28"/>
  <c r="L71" i="28"/>
  <c r="K71" i="28"/>
  <c r="K86" i="28"/>
  <c r="P86" i="28"/>
  <c r="O86" i="28"/>
  <c r="K96" i="28"/>
  <c r="O96" i="28"/>
  <c r="P96" i="28"/>
  <c r="N98" i="28"/>
  <c r="I98" i="28"/>
  <c r="J98" i="28"/>
  <c r="O98" i="28"/>
  <c r="Q98" i="28"/>
  <c r="O103" i="28"/>
  <c r="L103" i="28"/>
  <c r="K103" i="28"/>
  <c r="J124" i="28"/>
  <c r="O124" i="28"/>
  <c r="Q124" i="28"/>
  <c r="L124" i="28"/>
  <c r="M124" i="28"/>
  <c r="P149" i="28"/>
  <c r="I149" i="28"/>
  <c r="L149" i="28"/>
  <c r="Q149" i="28"/>
  <c r="O149" i="28"/>
  <c r="K149" i="28"/>
  <c r="P202" i="28"/>
  <c r="I202" i="28"/>
  <c r="L202" i="28"/>
  <c r="Q202" i="28"/>
  <c r="N202" i="28"/>
  <c r="J202" i="28"/>
  <c r="O12" i="28"/>
  <c r="Q12" i="28"/>
  <c r="L12" i="28"/>
  <c r="J12" i="28"/>
  <c r="P12" i="28"/>
  <c r="N12" i="28"/>
  <c r="O20" i="28"/>
  <c r="I20" i="28"/>
  <c r="Q20" i="28"/>
  <c r="J20" i="28"/>
  <c r="O28" i="28"/>
  <c r="I28" i="28"/>
  <c r="Q28" i="28"/>
  <c r="M20" i="28"/>
  <c r="L44" i="28"/>
  <c r="L36" i="28"/>
  <c r="L28" i="28"/>
  <c r="L20" i="28"/>
  <c r="N20" i="28"/>
  <c r="O8" i="28"/>
  <c r="M8" i="28"/>
  <c r="J8" i="28"/>
  <c r="L8" i="28"/>
  <c r="Q8" i="28"/>
  <c r="N8" i="28"/>
  <c r="O16" i="28"/>
  <c r="L16" i="28"/>
  <c r="I16" i="28"/>
  <c r="J16" i="28"/>
  <c r="P16" i="28"/>
  <c r="Q16" i="28"/>
  <c r="O24" i="28"/>
  <c r="P24" i="28"/>
  <c r="Q24" i="28"/>
  <c r="J24" i="28"/>
  <c r="O32" i="28"/>
  <c r="I32" i="28"/>
  <c r="Q32" i="28"/>
  <c r="O40" i="28"/>
  <c r="L40" i="28"/>
  <c r="O109" i="28"/>
  <c r="L109" i="28"/>
  <c r="K109" i="28"/>
  <c r="I205" i="28"/>
  <c r="N205" i="28"/>
  <c r="P205" i="28"/>
  <c r="Q205" i="28"/>
  <c r="L205" i="28"/>
  <c r="P44" i="28"/>
  <c r="K36" i="28"/>
  <c r="K28" i="28"/>
  <c r="K20" i="28"/>
  <c r="K12" i="28"/>
  <c r="Q36" i="28"/>
  <c r="M28" i="28"/>
  <c r="N36" i="28"/>
  <c r="N28" i="28"/>
  <c r="L57" i="28"/>
  <c r="K68" i="28"/>
  <c r="O68" i="28"/>
  <c r="P68" i="28"/>
  <c r="N70" i="28"/>
  <c r="I70" i="28"/>
  <c r="J70" i="28"/>
  <c r="O70" i="28"/>
  <c r="Q70" i="28"/>
  <c r="O87" i="28"/>
  <c r="L87" i="28"/>
  <c r="K87" i="28"/>
  <c r="O97" i="28"/>
  <c r="L97" i="28"/>
  <c r="K97" i="28"/>
  <c r="O99" i="28"/>
  <c r="L99" i="28"/>
  <c r="K99" i="28"/>
  <c r="P102" i="28"/>
  <c r="K102" i="28"/>
  <c r="K135" i="28"/>
  <c r="O135" i="28"/>
  <c r="L135" i="28"/>
  <c r="I162" i="28"/>
  <c r="Q162" i="28"/>
  <c r="M162" i="28"/>
  <c r="L162" i="28"/>
  <c r="N201" i="28"/>
  <c r="P201" i="28"/>
  <c r="I201" i="28"/>
  <c r="Q201" i="28"/>
  <c r="L201" i="28"/>
  <c r="L55" i="28"/>
  <c r="L67" i="28"/>
  <c r="L85" i="28"/>
  <c r="L95" i="28"/>
  <c r="L101" i="28"/>
  <c r="L123" i="28"/>
  <c r="K129" i="28"/>
  <c r="O129" i="28"/>
  <c r="Q148" i="28"/>
  <c r="Q157" i="28"/>
  <c r="I157" i="28"/>
  <c r="I159" i="28"/>
  <c r="M159" i="28"/>
  <c r="N170" i="28"/>
  <c r="N174" i="28"/>
  <c r="I181" i="28"/>
  <c r="N181" i="28"/>
  <c r="P181" i="28"/>
  <c r="N194" i="28"/>
  <c r="N198" i="28"/>
  <c r="L129" i="28"/>
  <c r="P134" i="28"/>
  <c r="I146" i="28"/>
  <c r="O146" i="28"/>
  <c r="Q146" i="28"/>
  <c r="O147" i="28"/>
  <c r="I147" i="28"/>
  <c r="P157" i="28"/>
  <c r="L159" i="28"/>
  <c r="P160" i="28"/>
  <c r="I165" i="28"/>
  <c r="Q165" i="28"/>
  <c r="Q169" i="28"/>
  <c r="I169" i="28"/>
  <c r="L169" i="28"/>
  <c r="P178" i="28"/>
  <c r="I178" i="28"/>
  <c r="L178" i="28"/>
  <c r="N185" i="28"/>
  <c r="I186" i="28"/>
  <c r="I189" i="28"/>
  <c r="N189" i="28"/>
  <c r="P189" i="28"/>
  <c r="K141" i="28"/>
  <c r="O141" i="28"/>
  <c r="Q154" i="28"/>
  <c r="M154" i="28"/>
  <c r="I154" i="28"/>
  <c r="M167" i="28"/>
  <c r="I167" i="28"/>
  <c r="P170" i="28"/>
  <c r="I170" i="28"/>
  <c r="L170" i="28"/>
  <c r="M173" i="28"/>
  <c r="L174" i="28"/>
  <c r="P174" i="28"/>
  <c r="I174" i="28"/>
  <c r="N193" i="28"/>
  <c r="P193" i="28"/>
  <c r="I193" i="28"/>
  <c r="P194" i="28"/>
  <c r="I194" i="28"/>
  <c r="L194" i="28"/>
  <c r="I197" i="28"/>
  <c r="N197" i="28"/>
  <c r="P197" i="28"/>
  <c r="L198" i="28"/>
  <c r="P198" i="28"/>
  <c r="I198" i="28"/>
  <c r="O145" i="28"/>
  <c r="K150" i="28"/>
  <c r="K153" i="28"/>
  <c r="Q153" i="28"/>
  <c r="Q155" i="28"/>
  <c r="L163" i="28"/>
  <c r="N172" i="28"/>
  <c r="J176" i="28"/>
  <c r="Q176" i="28"/>
  <c r="L179" i="28"/>
  <c r="N180" i="28"/>
  <c r="Q183" i="28"/>
  <c r="N188" i="28"/>
  <c r="Q191" i="28"/>
  <c r="N196" i="28"/>
  <c r="Q199" i="28"/>
  <c r="J172" i="28"/>
  <c r="J180" i="28"/>
  <c r="J188" i="28"/>
  <c r="J196" i="28"/>
  <c r="Q77" i="27"/>
  <c r="I77" i="27"/>
  <c r="N85" i="27"/>
  <c r="P85" i="27"/>
  <c r="L134" i="27"/>
  <c r="L163" i="27"/>
  <c r="I85" i="27"/>
  <c r="O9" i="27"/>
  <c r="O11" i="27"/>
  <c r="O13" i="27"/>
  <c r="O17" i="27"/>
  <c r="O19" i="27"/>
  <c r="O21" i="27"/>
  <c r="O25" i="27"/>
  <c r="O27" i="27"/>
  <c r="O29" i="27"/>
  <c r="O33" i="27"/>
  <c r="O35" i="27"/>
  <c r="K63" i="27"/>
  <c r="P63" i="27"/>
  <c r="Q63" i="27"/>
  <c r="L63" i="27"/>
  <c r="N63" i="27"/>
  <c r="I63" i="27"/>
  <c r="L88" i="27"/>
  <c r="P88" i="27"/>
  <c r="K88" i="27"/>
  <c r="J88" i="27"/>
  <c r="P95" i="27"/>
  <c r="K95" i="27"/>
  <c r="Q95" i="27"/>
  <c r="N95" i="27"/>
  <c r="I95" i="27"/>
  <c r="P119" i="27"/>
  <c r="K119" i="27"/>
  <c r="Q119" i="27"/>
  <c r="N119" i="27"/>
  <c r="I119" i="27"/>
  <c r="M172" i="27"/>
  <c r="P195" i="27"/>
  <c r="M195" i="27"/>
  <c r="K131" i="27"/>
  <c r="L180" i="27"/>
  <c r="I180" i="27"/>
  <c r="M180" i="27"/>
  <c r="Q180" i="27"/>
  <c r="J180" i="27"/>
  <c r="O180" i="27"/>
  <c r="J163" i="27"/>
  <c r="O131" i="27"/>
  <c r="O134" i="27"/>
  <c r="L85" i="27"/>
  <c r="L64" i="27"/>
  <c r="P64" i="27"/>
  <c r="I64" i="27"/>
  <c r="O64" i="27"/>
  <c r="K64" i="27"/>
  <c r="J64" i="27"/>
  <c r="J74" i="27"/>
  <c r="M74" i="27"/>
  <c r="K87" i="27"/>
  <c r="P87" i="27"/>
  <c r="Q87" i="27"/>
  <c r="L87" i="27"/>
  <c r="N87" i="27"/>
  <c r="I87" i="27"/>
  <c r="Q94" i="27"/>
  <c r="M97" i="27"/>
  <c r="L118" i="27"/>
  <c r="J118" i="27"/>
  <c r="Q118" i="27"/>
  <c r="M118" i="27"/>
  <c r="L126" i="27"/>
  <c r="M126" i="27"/>
  <c r="P131" i="27"/>
  <c r="Q163" i="27"/>
  <c r="I167" i="27"/>
  <c r="K167" i="27"/>
  <c r="N167" i="27"/>
  <c r="P167" i="27"/>
  <c r="Q167" i="27"/>
  <c r="L167" i="27"/>
  <c r="P171" i="27"/>
  <c r="M196" i="27"/>
  <c r="M205" i="27"/>
  <c r="N180" i="27"/>
  <c r="J131" i="27"/>
  <c r="J9" i="27"/>
  <c r="N9" i="27"/>
  <c r="L9" i="27"/>
  <c r="I9" i="27"/>
  <c r="K9" i="27"/>
  <c r="P9" i="27"/>
  <c r="M9" i="27"/>
  <c r="J11" i="27"/>
  <c r="N11" i="27"/>
  <c r="L11" i="27"/>
  <c r="I11" i="27"/>
  <c r="K11" i="27"/>
  <c r="P11" i="27"/>
  <c r="M11" i="27"/>
  <c r="J13" i="27"/>
  <c r="N13" i="27"/>
  <c r="L13" i="27"/>
  <c r="I13" i="27"/>
  <c r="K13" i="27"/>
  <c r="P13" i="27"/>
  <c r="M13" i="27"/>
  <c r="P15" i="27"/>
  <c r="M15" i="27"/>
  <c r="J17" i="27"/>
  <c r="N17" i="27"/>
  <c r="L17" i="27"/>
  <c r="I17" i="27"/>
  <c r="K17" i="27"/>
  <c r="P17" i="27"/>
  <c r="M17" i="27"/>
  <c r="J19" i="27"/>
  <c r="N19" i="27"/>
  <c r="L19" i="27"/>
  <c r="I19" i="27"/>
  <c r="K19" i="27"/>
  <c r="P19" i="27"/>
  <c r="M19" i="27"/>
  <c r="J21" i="27"/>
  <c r="N21" i="27"/>
  <c r="L21" i="27"/>
  <c r="I21" i="27"/>
  <c r="K21" i="27"/>
  <c r="P21" i="27"/>
  <c r="M21" i="27"/>
  <c r="J23" i="27"/>
  <c r="N23" i="27"/>
  <c r="L23" i="27"/>
  <c r="I23" i="27"/>
  <c r="K23" i="27"/>
  <c r="P23" i="27"/>
  <c r="M23" i="27"/>
  <c r="J25" i="27"/>
  <c r="N25" i="27"/>
  <c r="L25" i="27"/>
  <c r="I25" i="27"/>
  <c r="K25" i="27"/>
  <c r="P25" i="27"/>
  <c r="M25" i="27"/>
  <c r="J27" i="27"/>
  <c r="N27" i="27"/>
  <c r="L27" i="27"/>
  <c r="I27" i="27"/>
  <c r="K27" i="27"/>
  <c r="P27" i="27"/>
  <c r="M27" i="27"/>
  <c r="J29" i="27"/>
  <c r="N29" i="27"/>
  <c r="L29" i="27"/>
  <c r="I29" i="27"/>
  <c r="K29" i="27"/>
  <c r="P29" i="27"/>
  <c r="M29" i="27"/>
  <c r="N31" i="27"/>
  <c r="L31" i="27"/>
  <c r="P31" i="27"/>
  <c r="M31" i="27"/>
  <c r="J33" i="27"/>
  <c r="N33" i="27"/>
  <c r="L33" i="27"/>
  <c r="K33" i="27"/>
  <c r="P33" i="27"/>
  <c r="M33" i="27"/>
  <c r="J35" i="27"/>
  <c r="N35" i="27"/>
  <c r="L35" i="27"/>
  <c r="K35" i="27"/>
  <c r="P35" i="27"/>
  <c r="M35" i="27"/>
  <c r="L37" i="27"/>
  <c r="M37" i="27"/>
  <c r="Q64" i="27"/>
  <c r="L66" i="27"/>
  <c r="J66" i="27"/>
  <c r="I66" i="27"/>
  <c r="M66" i="27"/>
  <c r="O66" i="27"/>
  <c r="Q74" i="27"/>
  <c r="P96" i="27"/>
  <c r="I96" i="27"/>
  <c r="L96" i="27"/>
  <c r="Q96" i="27"/>
  <c r="O96" i="27"/>
  <c r="J96" i="27"/>
  <c r="P120" i="27"/>
  <c r="Q120" i="27"/>
  <c r="I120" i="27"/>
  <c r="L120" i="27"/>
  <c r="O120" i="27"/>
  <c r="J120" i="27"/>
  <c r="L123" i="27"/>
  <c r="K123" i="27"/>
  <c r="Q123" i="27"/>
  <c r="J123" i="27"/>
  <c r="P123" i="27"/>
  <c r="M123" i="27"/>
  <c r="I123" i="27"/>
  <c r="L181" i="27"/>
  <c r="Q181" i="27"/>
  <c r="J181" i="27"/>
  <c r="I181" i="27"/>
  <c r="P181" i="27"/>
  <c r="M181" i="27"/>
  <c r="Q187" i="27"/>
  <c r="J187" i="27"/>
  <c r="P187" i="27"/>
  <c r="I187" i="27"/>
  <c r="L187" i="27"/>
  <c r="M187" i="27"/>
  <c r="Q8" i="27"/>
  <c r="Q10" i="27"/>
  <c r="Q12" i="27"/>
  <c r="Q14" i="27"/>
  <c r="Q16" i="27"/>
  <c r="Q18" i="27"/>
  <c r="Q20" i="27"/>
  <c r="Q24" i="27"/>
  <c r="Q26" i="27"/>
  <c r="Q28" i="27"/>
  <c r="Q30" i="27"/>
  <c r="Q32" i="27"/>
  <c r="Q34" i="27"/>
  <c r="Q36" i="27"/>
  <c r="P55" i="27"/>
  <c r="K55" i="27"/>
  <c r="P56" i="27"/>
  <c r="I56" i="27"/>
  <c r="L56" i="27"/>
  <c r="P99" i="27"/>
  <c r="K99" i="27"/>
  <c r="P100" i="27"/>
  <c r="I100" i="27"/>
  <c r="L100" i="27"/>
  <c r="K107" i="27"/>
  <c r="P107" i="27"/>
  <c r="I108" i="27"/>
  <c r="P139" i="27"/>
  <c r="L139" i="27"/>
  <c r="K139" i="27"/>
  <c r="Q179" i="27"/>
  <c r="J179" i="27"/>
  <c r="P179" i="27"/>
  <c r="I179" i="27"/>
  <c r="L179" i="27"/>
  <c r="L189" i="27"/>
  <c r="Q189" i="27"/>
  <c r="J189" i="27"/>
  <c r="P189" i="27"/>
  <c r="I189" i="27"/>
  <c r="I204" i="27"/>
  <c r="J8" i="27"/>
  <c r="J10" i="27"/>
  <c r="J12" i="27"/>
  <c r="J14" i="27"/>
  <c r="J16" i="27"/>
  <c r="J18" i="27"/>
  <c r="J20" i="27"/>
  <c r="J24" i="27"/>
  <c r="J26" i="27"/>
  <c r="J28" i="27"/>
  <c r="J30" i="27"/>
  <c r="J32" i="27"/>
  <c r="J34" i="27"/>
  <c r="J36" i="27"/>
  <c r="J38" i="27"/>
  <c r="N38" i="27"/>
  <c r="J39" i="27"/>
  <c r="N39" i="27"/>
  <c r="Q39" i="27"/>
  <c r="J40" i="27"/>
  <c r="N40" i="27"/>
  <c r="Q40" i="27"/>
  <c r="J41" i="27"/>
  <c r="N41" i="27"/>
  <c r="Q41" i="27"/>
  <c r="J42" i="27"/>
  <c r="N42" i="27"/>
  <c r="Q42" i="27"/>
  <c r="J43" i="27"/>
  <c r="N43" i="27"/>
  <c r="Q43" i="27"/>
  <c r="J44" i="27"/>
  <c r="N44" i="27"/>
  <c r="Q44" i="27"/>
  <c r="J45" i="27"/>
  <c r="N45" i="27"/>
  <c r="Q45" i="27"/>
  <c r="J46" i="27"/>
  <c r="N46" i="27"/>
  <c r="Q46" i="27"/>
  <c r="J47" i="27"/>
  <c r="N47" i="27"/>
  <c r="Q47" i="27"/>
  <c r="J48" i="27"/>
  <c r="N48" i="27"/>
  <c r="Q48" i="27"/>
  <c r="J49" i="27"/>
  <c r="N49" i="27"/>
  <c r="Q49" i="27"/>
  <c r="J50" i="27"/>
  <c r="N50" i="27"/>
  <c r="Q50" i="27"/>
  <c r="J51" i="27"/>
  <c r="N51" i="27"/>
  <c r="Q51" i="27"/>
  <c r="J52" i="27"/>
  <c r="N52" i="27"/>
  <c r="Q52" i="27"/>
  <c r="J53" i="27"/>
  <c r="N53" i="27"/>
  <c r="K67" i="27"/>
  <c r="P67" i="27"/>
  <c r="L68" i="27"/>
  <c r="P68" i="27"/>
  <c r="I68" i="27"/>
  <c r="P76" i="27"/>
  <c r="I76" i="27"/>
  <c r="L76" i="27"/>
  <c r="Q173" i="27"/>
  <c r="L188" i="27"/>
  <c r="I188" i="27"/>
  <c r="M188" i="27"/>
  <c r="L197" i="27"/>
  <c r="Q197" i="27"/>
  <c r="J197" i="27"/>
  <c r="I197" i="27"/>
  <c r="P197" i="27"/>
  <c r="I203" i="27"/>
  <c r="Q59" i="27"/>
  <c r="O72" i="27"/>
  <c r="Q79" i="27"/>
  <c r="O92" i="27"/>
  <c r="O112" i="27"/>
  <c r="O116" i="27"/>
  <c r="M174" i="27"/>
  <c r="L174" i="27"/>
  <c r="M190" i="27"/>
  <c r="L190" i="27"/>
  <c r="K92" i="27"/>
  <c r="K112" i="27"/>
  <c r="K116" i="27"/>
  <c r="M142" i="27"/>
  <c r="L142" i="27"/>
  <c r="Q148" i="27"/>
  <c r="K148" i="27"/>
  <c r="P148" i="27"/>
  <c r="I148" i="27"/>
  <c r="L158" i="27"/>
  <c r="I158" i="27"/>
  <c r="Q174" i="27"/>
  <c r="M182" i="27"/>
  <c r="L182" i="27"/>
  <c r="Q190" i="27"/>
  <c r="L156" i="27"/>
  <c r="L160" i="27"/>
  <c r="M168" i="27"/>
  <c r="L175" i="27"/>
  <c r="M176" i="27"/>
  <c r="L183" i="27"/>
  <c r="L191" i="27"/>
  <c r="M192" i="27"/>
  <c r="L199" i="27"/>
  <c r="M200" i="27"/>
  <c r="O19" i="26"/>
  <c r="K84" i="26"/>
  <c r="M104" i="26"/>
  <c r="O104" i="26"/>
  <c r="K101" i="26"/>
  <c r="K93" i="26"/>
  <c r="Q104" i="26"/>
  <c r="N104" i="26"/>
  <c r="M84" i="26"/>
  <c r="J9" i="26"/>
  <c r="Q9" i="26"/>
  <c r="J14" i="26"/>
  <c r="O15" i="26"/>
  <c r="J15" i="26"/>
  <c r="N15" i="26"/>
  <c r="Q16" i="26"/>
  <c r="K16" i="26"/>
  <c r="P16" i="26"/>
  <c r="N16" i="26"/>
  <c r="K18" i="26"/>
  <c r="I20" i="26"/>
  <c r="O20" i="26"/>
  <c r="Q23" i="26"/>
  <c r="O23" i="26"/>
  <c r="J23" i="26"/>
  <c r="M26" i="26"/>
  <c r="Q27" i="26"/>
  <c r="K27" i="26"/>
  <c r="P27" i="26"/>
  <c r="O27" i="26"/>
  <c r="J27" i="26"/>
  <c r="K71" i="26"/>
  <c r="Q71" i="26"/>
  <c r="O71" i="26"/>
  <c r="P71" i="26"/>
  <c r="L71" i="26"/>
  <c r="I10" i="26"/>
  <c r="N14" i="26"/>
  <c r="I14" i="26"/>
  <c r="N20" i="26"/>
  <c r="L101" i="26"/>
  <c r="Q101" i="26"/>
  <c r="M101" i="26"/>
  <c r="P101" i="26"/>
  <c r="N101" i="26"/>
  <c r="K104" i="26"/>
  <c r="N87" i="26"/>
  <c r="L14" i="26"/>
  <c r="I9" i="26"/>
  <c r="Q12" i="26"/>
  <c r="K12" i="26"/>
  <c r="P12" i="26"/>
  <c r="N12" i="26"/>
  <c r="K14" i="26"/>
  <c r="I15" i="26"/>
  <c r="Q15" i="26"/>
  <c r="I16" i="26"/>
  <c r="O16" i="26"/>
  <c r="P18" i="26"/>
  <c r="J20" i="26"/>
  <c r="I22" i="26"/>
  <c r="I23" i="26"/>
  <c r="P26" i="26"/>
  <c r="I27" i="26"/>
  <c r="K86" i="26"/>
  <c r="O86" i="26"/>
  <c r="L91" i="26"/>
  <c r="O91" i="26"/>
  <c r="Q145" i="26"/>
  <c r="M145" i="26"/>
  <c r="L145" i="26"/>
  <c r="L147" i="26"/>
  <c r="Q147" i="26"/>
  <c r="K147" i="26"/>
  <c r="P147" i="26"/>
  <c r="I147" i="26"/>
  <c r="O147" i="26"/>
  <c r="O14" i="26"/>
  <c r="Q20" i="26"/>
  <c r="K20" i="26"/>
  <c r="P20" i="26"/>
  <c r="L87" i="26"/>
  <c r="O87" i="26"/>
  <c r="I101" i="26"/>
  <c r="P104" i="26"/>
  <c r="J93" i="26"/>
  <c r="O10" i="26"/>
  <c r="P14" i="26"/>
  <c r="M14" i="26"/>
  <c r="N18" i="26"/>
  <c r="I18" i="26"/>
  <c r="O18" i="26"/>
  <c r="M20" i="26"/>
  <c r="O26" i="26"/>
  <c r="J26" i="26"/>
  <c r="N26" i="26"/>
  <c r="I26" i="26"/>
  <c r="Q31" i="26"/>
  <c r="K31" i="26"/>
  <c r="P31" i="26"/>
  <c r="O31" i="26"/>
  <c r="J31" i="26"/>
  <c r="N31" i="26"/>
  <c r="I31" i="26"/>
  <c r="Q35" i="26"/>
  <c r="K35" i="26"/>
  <c r="P35" i="26"/>
  <c r="O35" i="26"/>
  <c r="J35" i="26"/>
  <c r="N35" i="26"/>
  <c r="I35" i="26"/>
  <c r="P39" i="26"/>
  <c r="O39" i="26"/>
  <c r="I39" i="26"/>
  <c r="Q43" i="26"/>
  <c r="K43" i="26"/>
  <c r="P43" i="26"/>
  <c r="O43" i="26"/>
  <c r="J43" i="26"/>
  <c r="N43" i="26"/>
  <c r="I43" i="26"/>
  <c r="J47" i="26"/>
  <c r="N47" i="26"/>
  <c r="Q51" i="26"/>
  <c r="K51" i="26"/>
  <c r="P51" i="26"/>
  <c r="O51" i="26"/>
  <c r="J51" i="26"/>
  <c r="N51" i="26"/>
  <c r="I51" i="26"/>
  <c r="P55" i="26"/>
  <c r="O59" i="26"/>
  <c r="Q63" i="26"/>
  <c r="K63" i="26"/>
  <c r="P63" i="26"/>
  <c r="O63" i="26"/>
  <c r="J63" i="26"/>
  <c r="N63" i="26"/>
  <c r="I63" i="26"/>
  <c r="Q70" i="26"/>
  <c r="L70" i="26"/>
  <c r="M34" i="26"/>
  <c r="M38" i="26"/>
  <c r="M42" i="26"/>
  <c r="M46" i="26"/>
  <c r="M50" i="26"/>
  <c r="M54" i="26"/>
  <c r="M58" i="26"/>
  <c r="M62" i="26"/>
  <c r="P72" i="26"/>
  <c r="P110" i="26"/>
  <c r="O110" i="26"/>
  <c r="L110" i="26"/>
  <c r="K110" i="26"/>
  <c r="M139" i="26"/>
  <c r="L139" i="26"/>
  <c r="I139" i="26"/>
  <c r="M168" i="26"/>
  <c r="O168" i="26"/>
  <c r="N168" i="26"/>
  <c r="Q189" i="26"/>
  <c r="K189" i="26"/>
  <c r="P189" i="26"/>
  <c r="N189" i="26"/>
  <c r="I189" i="26"/>
  <c r="O189" i="26"/>
  <c r="M189" i="26"/>
  <c r="J189" i="26"/>
  <c r="M13" i="26"/>
  <c r="M17" i="26"/>
  <c r="P24" i="26"/>
  <c r="K24" i="26"/>
  <c r="Q24" i="26"/>
  <c r="M25" i="26"/>
  <c r="K28" i="26"/>
  <c r="I30" i="26"/>
  <c r="P32" i="26"/>
  <c r="K32" i="26"/>
  <c r="Q32" i="26"/>
  <c r="I34" i="26"/>
  <c r="N34" i="26"/>
  <c r="P36" i="26"/>
  <c r="M37" i="26"/>
  <c r="I38" i="26"/>
  <c r="N38" i="26"/>
  <c r="M41" i="26"/>
  <c r="I42" i="26"/>
  <c r="N42" i="26"/>
  <c r="I46" i="26"/>
  <c r="N46" i="26"/>
  <c r="P48" i="26"/>
  <c r="K48" i="26"/>
  <c r="Q48" i="26"/>
  <c r="M49" i="26"/>
  <c r="I50" i="26"/>
  <c r="N50" i="26"/>
  <c r="P52" i="26"/>
  <c r="K52" i="26"/>
  <c r="Q52" i="26"/>
  <c r="I54" i="26"/>
  <c r="N54" i="26"/>
  <c r="P56" i="26"/>
  <c r="K56" i="26"/>
  <c r="Q56" i="26"/>
  <c r="M57" i="26"/>
  <c r="I58" i="26"/>
  <c r="N58" i="26"/>
  <c r="P60" i="26"/>
  <c r="I62" i="26"/>
  <c r="N62" i="26"/>
  <c r="O67" i="26"/>
  <c r="P67" i="26"/>
  <c r="I68" i="26"/>
  <c r="P68" i="26"/>
  <c r="I72" i="26"/>
  <c r="Q72" i="26"/>
  <c r="L78" i="26"/>
  <c r="L79" i="26"/>
  <c r="P94" i="26"/>
  <c r="L94" i="26"/>
  <c r="L105" i="26"/>
  <c r="Q105" i="26"/>
  <c r="M105" i="26"/>
  <c r="Q110" i="26"/>
  <c r="Q139" i="26"/>
  <c r="I144" i="26"/>
  <c r="O144" i="26"/>
  <c r="M144" i="26"/>
  <c r="M24" i="26"/>
  <c r="M32" i="26"/>
  <c r="J34" i="26"/>
  <c r="J38" i="26"/>
  <c r="J42" i="26"/>
  <c r="J46" i="26"/>
  <c r="M48" i="26"/>
  <c r="J50" i="26"/>
  <c r="M52" i="26"/>
  <c r="J54" i="26"/>
  <c r="M56" i="26"/>
  <c r="J58" i="26"/>
  <c r="J62" i="26"/>
  <c r="K72" i="26"/>
  <c r="K76" i="26"/>
  <c r="P76" i="26"/>
  <c r="P79" i="26"/>
  <c r="L99" i="26"/>
  <c r="Q99" i="26"/>
  <c r="K99" i="26"/>
  <c r="P99" i="26"/>
  <c r="I99" i="26"/>
  <c r="M176" i="26"/>
  <c r="O176" i="26"/>
  <c r="I176" i="26"/>
  <c r="N176" i="26"/>
  <c r="Q197" i="26"/>
  <c r="K197" i="26"/>
  <c r="P197" i="26"/>
  <c r="N197" i="26"/>
  <c r="I197" i="26"/>
  <c r="O197" i="26"/>
  <c r="M197" i="26"/>
  <c r="J197" i="26"/>
  <c r="Q205" i="26"/>
  <c r="K205" i="26"/>
  <c r="P205" i="26"/>
  <c r="N205" i="26"/>
  <c r="I205" i="26"/>
  <c r="O205" i="26"/>
  <c r="M205" i="26"/>
  <c r="J205" i="26"/>
  <c r="O95" i="26"/>
  <c r="Q102" i="26"/>
  <c r="Q106" i="26"/>
  <c r="Q142" i="26"/>
  <c r="I174" i="26"/>
  <c r="M174" i="26"/>
  <c r="N183" i="26"/>
  <c r="I183" i="26"/>
  <c r="Q183" i="26"/>
  <c r="K183" i="26"/>
  <c r="P183" i="26"/>
  <c r="N191" i="26"/>
  <c r="I191" i="26"/>
  <c r="Q191" i="26"/>
  <c r="K191" i="26"/>
  <c r="P191" i="26"/>
  <c r="M195" i="26"/>
  <c r="N199" i="26"/>
  <c r="I199" i="26"/>
  <c r="Q199" i="26"/>
  <c r="K199" i="26"/>
  <c r="P199" i="26"/>
  <c r="I95" i="26"/>
  <c r="P95" i="26"/>
  <c r="M97" i="26"/>
  <c r="L103" i="26"/>
  <c r="K106" i="26"/>
  <c r="L107" i="26"/>
  <c r="L112" i="26"/>
  <c r="I114" i="26"/>
  <c r="L116" i="26"/>
  <c r="L120" i="26"/>
  <c r="M123" i="26"/>
  <c r="M127" i="26"/>
  <c r="M131" i="26"/>
  <c r="M135" i="26"/>
  <c r="K142" i="26"/>
  <c r="L143" i="26"/>
  <c r="M148" i="26"/>
  <c r="I149" i="26"/>
  <c r="L155" i="26"/>
  <c r="L158" i="26"/>
  <c r="L163" i="26"/>
  <c r="Q163" i="26"/>
  <c r="M172" i="26"/>
  <c r="O172" i="26"/>
  <c r="Q172" i="26"/>
  <c r="I172" i="26"/>
  <c r="M180" i="26"/>
  <c r="O180" i="26"/>
  <c r="Q180" i="26"/>
  <c r="I180" i="26"/>
  <c r="J183" i="26"/>
  <c r="Q185" i="26"/>
  <c r="K185" i="26"/>
  <c r="P185" i="26"/>
  <c r="N185" i="26"/>
  <c r="I185" i="26"/>
  <c r="J191" i="26"/>
  <c r="P193" i="26"/>
  <c r="N193" i="26"/>
  <c r="J199" i="26"/>
  <c r="Q201" i="26"/>
  <c r="K201" i="26"/>
  <c r="P201" i="26"/>
  <c r="N201" i="26"/>
  <c r="I201" i="26"/>
  <c r="K95" i="26"/>
  <c r="M158" i="26"/>
  <c r="Q170" i="26"/>
  <c r="I170" i="26"/>
  <c r="M170" i="26"/>
  <c r="Q178" i="26"/>
  <c r="I178" i="26"/>
  <c r="M178" i="26"/>
  <c r="O178" i="26"/>
  <c r="M183" i="26"/>
  <c r="N187" i="26"/>
  <c r="I187" i="26"/>
  <c r="Q187" i="26"/>
  <c r="K187" i="26"/>
  <c r="P187" i="26"/>
  <c r="M191" i="26"/>
  <c r="N195" i="26"/>
  <c r="I195" i="26"/>
  <c r="Q195" i="26"/>
  <c r="K195" i="26"/>
  <c r="P195" i="26"/>
  <c r="M199" i="26"/>
  <c r="J201" i="26"/>
  <c r="I203" i="26"/>
  <c r="K203" i="26"/>
  <c r="N169" i="26"/>
  <c r="J171" i="26"/>
  <c r="N173" i="26"/>
  <c r="N177" i="26"/>
  <c r="J179" i="26"/>
  <c r="M181" i="26"/>
  <c r="J182" i="26"/>
  <c r="O182" i="26"/>
  <c r="J186" i="26"/>
  <c r="O186" i="26"/>
  <c r="J190" i="26"/>
  <c r="O190" i="26"/>
  <c r="M192" i="26"/>
  <c r="M196" i="26"/>
  <c r="J198" i="26"/>
  <c r="O198" i="26"/>
  <c r="M200" i="26"/>
  <c r="J202" i="26"/>
  <c r="O202" i="26"/>
  <c r="J169" i="26"/>
  <c r="J173" i="26"/>
  <c r="J177" i="26"/>
  <c r="J181" i="26"/>
  <c r="M182" i="26"/>
  <c r="M186" i="26"/>
  <c r="M190" i="26"/>
  <c r="J192" i="26"/>
  <c r="J196" i="26"/>
  <c r="M198" i="26"/>
  <c r="J200" i="26"/>
  <c r="M202" i="26"/>
  <c r="J204" i="26"/>
  <c r="Q54" i="25"/>
  <c r="N54" i="25"/>
  <c r="O83" i="25"/>
  <c r="J83" i="25"/>
  <c r="M103" i="25"/>
  <c r="M83" i="25"/>
  <c r="L83" i="25"/>
  <c r="Q82" i="25"/>
  <c r="P83" i="25"/>
  <c r="P75" i="25"/>
  <c r="I75" i="25"/>
  <c r="M9" i="25"/>
  <c r="I10" i="25"/>
  <c r="N10" i="25"/>
  <c r="M13" i="25"/>
  <c r="I14" i="25"/>
  <c r="N14" i="25"/>
  <c r="M17" i="25"/>
  <c r="I18" i="25"/>
  <c r="N18" i="25"/>
  <c r="M21" i="25"/>
  <c r="I22" i="25"/>
  <c r="N22" i="25"/>
  <c r="M25" i="25"/>
  <c r="I26" i="25"/>
  <c r="N26" i="25"/>
  <c r="I30" i="25"/>
  <c r="N30" i="25"/>
  <c r="M33" i="25"/>
  <c r="I34" i="25"/>
  <c r="N34" i="25"/>
  <c r="O37" i="25"/>
  <c r="M37" i="25"/>
  <c r="N37" i="25"/>
  <c r="Q40" i="25"/>
  <c r="K40" i="25"/>
  <c r="N48" i="25"/>
  <c r="I48" i="25"/>
  <c r="Q48" i="25"/>
  <c r="K48" i="25"/>
  <c r="P48" i="25"/>
  <c r="P69" i="25"/>
  <c r="P70" i="25"/>
  <c r="J70" i="25"/>
  <c r="L70" i="25"/>
  <c r="O74" i="25"/>
  <c r="O75" i="25"/>
  <c r="K82" i="25"/>
  <c r="J86" i="25"/>
  <c r="N156" i="25"/>
  <c r="L156" i="25"/>
  <c r="K156" i="25"/>
  <c r="M14" i="25"/>
  <c r="M18" i="25"/>
  <c r="M22" i="25"/>
  <c r="M26" i="25"/>
  <c r="Q38" i="25"/>
  <c r="K38" i="25"/>
  <c r="I38" i="25"/>
  <c r="Q46" i="25"/>
  <c r="K46" i="25"/>
  <c r="P46" i="25"/>
  <c r="N46" i="25"/>
  <c r="I46" i="25"/>
  <c r="L163" i="25"/>
  <c r="Q103" i="25"/>
  <c r="Q83" i="25"/>
  <c r="N82" i="25"/>
  <c r="K83" i="25"/>
  <c r="L75" i="25"/>
  <c r="M75" i="25"/>
  <c r="K7" i="25"/>
  <c r="I9" i="25"/>
  <c r="N9" i="25"/>
  <c r="J10" i="25"/>
  <c r="P11" i="25"/>
  <c r="K11" i="25"/>
  <c r="Q11" i="25"/>
  <c r="M12" i="25"/>
  <c r="I13" i="25"/>
  <c r="N13" i="25"/>
  <c r="J14" i="25"/>
  <c r="O14" i="25"/>
  <c r="P15" i="25"/>
  <c r="K15" i="25"/>
  <c r="Q15" i="25"/>
  <c r="M16" i="25"/>
  <c r="I17" i="25"/>
  <c r="N17" i="25"/>
  <c r="J18" i="25"/>
  <c r="O18" i="25"/>
  <c r="P19" i="25"/>
  <c r="K19" i="25"/>
  <c r="Q19" i="25"/>
  <c r="I21" i="25"/>
  <c r="N21" i="25"/>
  <c r="J22" i="25"/>
  <c r="O22" i="25"/>
  <c r="P23" i="25"/>
  <c r="K23" i="25"/>
  <c r="Q23" i="25"/>
  <c r="I25" i="25"/>
  <c r="N25" i="25"/>
  <c r="J26" i="25"/>
  <c r="O26" i="25"/>
  <c r="P27" i="25"/>
  <c r="K27" i="25"/>
  <c r="Q27" i="25"/>
  <c r="P31" i="25"/>
  <c r="K31" i="25"/>
  <c r="M32" i="25"/>
  <c r="I33" i="25"/>
  <c r="N33" i="25"/>
  <c r="P35" i="25"/>
  <c r="K35" i="25"/>
  <c r="Q35" i="25"/>
  <c r="M36" i="25"/>
  <c r="I37" i="25"/>
  <c r="Q37" i="25"/>
  <c r="Q42" i="25"/>
  <c r="K42" i="25"/>
  <c r="P42" i="25"/>
  <c r="N42" i="25"/>
  <c r="I42" i="25"/>
  <c r="M46" i="25"/>
  <c r="J48" i="25"/>
  <c r="Q50" i="25"/>
  <c r="K50" i="25"/>
  <c r="P50" i="25"/>
  <c r="N50" i="25"/>
  <c r="I50" i="25"/>
  <c r="M54" i="25"/>
  <c r="Q58" i="25"/>
  <c r="K58" i="25"/>
  <c r="P58" i="25"/>
  <c r="N58" i="25"/>
  <c r="I58" i="25"/>
  <c r="L69" i="25"/>
  <c r="K70" i="25"/>
  <c r="J71" i="25"/>
  <c r="O71" i="25"/>
  <c r="J79" i="25"/>
  <c r="O95" i="25"/>
  <c r="L114" i="25"/>
  <c r="J114" i="25"/>
  <c r="O114" i="25"/>
  <c r="N167" i="25"/>
  <c r="L167" i="25"/>
  <c r="J167" i="25"/>
  <c r="M34" i="25"/>
  <c r="J82" i="25"/>
  <c r="O82" i="25"/>
  <c r="O103" i="25"/>
  <c r="J103" i="25"/>
  <c r="N103" i="25"/>
  <c r="N83" i="25"/>
  <c r="I82" i="25"/>
  <c r="P103" i="25"/>
  <c r="Q75" i="25"/>
  <c r="J9" i="25"/>
  <c r="P10" i="25"/>
  <c r="M11" i="25"/>
  <c r="J13" i="25"/>
  <c r="P14" i="25"/>
  <c r="K14" i="25"/>
  <c r="M15" i="25"/>
  <c r="J17" i="25"/>
  <c r="P18" i="25"/>
  <c r="K18" i="25"/>
  <c r="M19" i="25"/>
  <c r="J21" i="25"/>
  <c r="P22" i="25"/>
  <c r="K22" i="25"/>
  <c r="M23" i="25"/>
  <c r="J25" i="25"/>
  <c r="P26" i="25"/>
  <c r="K26" i="25"/>
  <c r="M27" i="25"/>
  <c r="J29" i="25"/>
  <c r="K30" i="25"/>
  <c r="J33" i="25"/>
  <c r="P34" i="25"/>
  <c r="K34" i="25"/>
  <c r="M35" i="25"/>
  <c r="J37" i="25"/>
  <c r="O38" i="25"/>
  <c r="M40" i="25"/>
  <c r="K44" i="25"/>
  <c r="O46" i="25"/>
  <c r="M48" i="25"/>
  <c r="N52" i="25"/>
  <c r="I52" i="25"/>
  <c r="Q52" i="25"/>
  <c r="K52" i="25"/>
  <c r="P52" i="25"/>
  <c r="O54" i="25"/>
  <c r="O70" i="25"/>
  <c r="L74" i="25"/>
  <c r="P74" i="25"/>
  <c r="J74" i="25"/>
  <c r="O79" i="25"/>
  <c r="P97" i="25"/>
  <c r="L97" i="25"/>
  <c r="K97" i="25"/>
  <c r="O135" i="25"/>
  <c r="J135" i="25"/>
  <c r="N155" i="25"/>
  <c r="J155" i="25"/>
  <c r="N179" i="25"/>
  <c r="L179" i="25"/>
  <c r="M185" i="25"/>
  <c r="K185" i="25"/>
  <c r="I185" i="25"/>
  <c r="P185" i="25"/>
  <c r="J39" i="25"/>
  <c r="O39" i="25"/>
  <c r="M41" i="25"/>
  <c r="J43" i="25"/>
  <c r="O43" i="25"/>
  <c r="M45" i="25"/>
  <c r="J47" i="25"/>
  <c r="O47" i="25"/>
  <c r="M49" i="25"/>
  <c r="J51" i="25"/>
  <c r="O51" i="25"/>
  <c r="M53" i="25"/>
  <c r="J55" i="25"/>
  <c r="O55" i="25"/>
  <c r="M57" i="25"/>
  <c r="J59" i="25"/>
  <c r="O59" i="25"/>
  <c r="M61" i="25"/>
  <c r="K62" i="25"/>
  <c r="O66" i="25"/>
  <c r="L77" i="25"/>
  <c r="O78" i="25"/>
  <c r="K94" i="25"/>
  <c r="P94" i="25"/>
  <c r="O111" i="25"/>
  <c r="J111" i="25"/>
  <c r="J123" i="25"/>
  <c r="P183" i="25"/>
  <c r="L183" i="25"/>
  <c r="M39" i="25"/>
  <c r="J41" i="25"/>
  <c r="M43" i="25"/>
  <c r="J45" i="25"/>
  <c r="M47" i="25"/>
  <c r="J49" i="25"/>
  <c r="M51" i="25"/>
  <c r="J53" i="25"/>
  <c r="M55" i="25"/>
  <c r="J57" i="25"/>
  <c r="M59" i="25"/>
  <c r="J61" i="25"/>
  <c r="K78" i="25"/>
  <c r="P81" i="25"/>
  <c r="O91" i="25"/>
  <c r="L94" i="25"/>
  <c r="P129" i="25"/>
  <c r="L129" i="25"/>
  <c r="K129" i="25"/>
  <c r="Q184" i="25"/>
  <c r="K184" i="25"/>
  <c r="P184" i="25"/>
  <c r="O197" i="25"/>
  <c r="K197" i="25"/>
  <c r="O106" i="25"/>
  <c r="O118" i="25"/>
  <c r="O138" i="25"/>
  <c r="O153" i="25"/>
  <c r="L157" i="25"/>
  <c r="L161" i="25"/>
  <c r="N162" i="25"/>
  <c r="K165" i="25"/>
  <c r="K173" i="25"/>
  <c r="L177" i="25"/>
  <c r="N178" i="25"/>
  <c r="M181" i="25"/>
  <c r="P187" i="25"/>
  <c r="K188" i="25"/>
  <c r="Q188" i="25"/>
  <c r="Q190" i="25"/>
  <c r="O192" i="25"/>
  <c r="O194" i="25"/>
  <c r="Q195" i="25"/>
  <c r="P199" i="25"/>
  <c r="P105" i="25"/>
  <c r="J106" i="25"/>
  <c r="P106" i="25"/>
  <c r="K109" i="25"/>
  <c r="L110" i="25"/>
  <c r="J115" i="25"/>
  <c r="P117" i="25"/>
  <c r="J118" i="25"/>
  <c r="P118" i="25"/>
  <c r="K121" i="25"/>
  <c r="L122" i="25"/>
  <c r="K133" i="25"/>
  <c r="L134" i="25"/>
  <c r="P137" i="25"/>
  <c r="P138" i="25"/>
  <c r="K141" i="25"/>
  <c r="N151" i="25"/>
  <c r="L152" i="25"/>
  <c r="J153" i="25"/>
  <c r="P153" i="25"/>
  <c r="O157" i="25"/>
  <c r="L165" i="25"/>
  <c r="J171" i="25"/>
  <c r="L173" i="25"/>
  <c r="P192" i="25"/>
  <c r="K106" i="25"/>
  <c r="K118" i="25"/>
  <c r="K153" i="25"/>
  <c r="J157" i="25"/>
  <c r="K192" i="25"/>
  <c r="O15" i="24"/>
  <c r="K15" i="24"/>
  <c r="O19" i="24"/>
  <c r="K19" i="24"/>
  <c r="O30" i="24"/>
  <c r="I32" i="24"/>
  <c r="P38" i="24"/>
  <c r="I38" i="24"/>
  <c r="L38" i="24"/>
  <c r="O46" i="24"/>
  <c r="I48" i="24"/>
  <c r="M48" i="24"/>
  <c r="P54" i="24"/>
  <c r="I54" i="24"/>
  <c r="L54" i="24"/>
  <c r="P67" i="24"/>
  <c r="L85" i="24"/>
  <c r="Q85" i="24"/>
  <c r="M85" i="24"/>
  <c r="I85" i="24"/>
  <c r="Q88" i="24"/>
  <c r="P88" i="24"/>
  <c r="I88" i="24"/>
  <c r="I141" i="24"/>
  <c r="I144" i="24"/>
  <c r="L144" i="24"/>
  <c r="M144" i="24"/>
  <c r="Q144" i="24"/>
  <c r="L179" i="24"/>
  <c r="M179" i="24"/>
  <c r="K182" i="24"/>
  <c r="M205" i="24"/>
  <c r="Q205" i="24"/>
  <c r="Q179" i="24"/>
  <c r="N179" i="24"/>
  <c r="J144" i="24"/>
  <c r="O144" i="24"/>
  <c r="O141" i="24"/>
  <c r="L180" i="24"/>
  <c r="P180" i="24"/>
  <c r="Q169" i="24"/>
  <c r="N169" i="24"/>
  <c r="P85" i="24"/>
  <c r="K85" i="24"/>
  <c r="J54" i="24"/>
  <c r="J38" i="24"/>
  <c r="N92" i="24"/>
  <c r="M68" i="24"/>
  <c r="L67" i="24"/>
  <c r="Q48" i="24"/>
  <c r="Q45" i="24"/>
  <c r="Q29" i="24"/>
  <c r="M53" i="24"/>
  <c r="P134" i="24"/>
  <c r="J134" i="24"/>
  <c r="O134" i="24"/>
  <c r="P25" i="24"/>
  <c r="N23" i="24"/>
  <c r="M21" i="24"/>
  <c r="Q19" i="24"/>
  <c r="P17" i="24"/>
  <c r="I15" i="24"/>
  <c r="N15" i="24"/>
  <c r="M13" i="24"/>
  <c r="M135" i="24"/>
  <c r="K135" i="24"/>
  <c r="K53" i="24"/>
  <c r="I45" i="24"/>
  <c r="J45" i="24"/>
  <c r="K37" i="24"/>
  <c r="I29" i="24"/>
  <c r="J29" i="24"/>
  <c r="O7" i="24"/>
  <c r="K7" i="24"/>
  <c r="L10" i="24"/>
  <c r="K10" i="24"/>
  <c r="L15" i="24"/>
  <c r="K18" i="24"/>
  <c r="L19" i="24"/>
  <c r="L22" i="24"/>
  <c r="K22" i="24"/>
  <c r="L23" i="24"/>
  <c r="L26" i="24"/>
  <c r="K26" i="24"/>
  <c r="I28" i="24"/>
  <c r="I34" i="24"/>
  <c r="K38" i="24"/>
  <c r="I44" i="24"/>
  <c r="O48" i="24"/>
  <c r="L50" i="24"/>
  <c r="P50" i="24"/>
  <c r="I50" i="24"/>
  <c r="K54" i="24"/>
  <c r="P60" i="24"/>
  <c r="I60" i="24"/>
  <c r="I62" i="24"/>
  <c r="M62" i="24"/>
  <c r="I65" i="24"/>
  <c r="Q65" i="24"/>
  <c r="M65" i="24"/>
  <c r="P75" i="24"/>
  <c r="M75" i="24"/>
  <c r="I84" i="24"/>
  <c r="P84" i="24"/>
  <c r="I105" i="24"/>
  <c r="L105" i="24"/>
  <c r="Q105" i="24"/>
  <c r="M105" i="24"/>
  <c r="Q141" i="24"/>
  <c r="Q192" i="24"/>
  <c r="M192" i="24"/>
  <c r="L197" i="24"/>
  <c r="M197" i="24"/>
  <c r="K9" i="24"/>
  <c r="K13" i="24"/>
  <c r="O13" i="24"/>
  <c r="K17" i="24"/>
  <c r="O17" i="24"/>
  <c r="K21" i="24"/>
  <c r="O21" i="24"/>
  <c r="K25" i="24"/>
  <c r="O25" i="24"/>
  <c r="P30" i="24"/>
  <c r="I30" i="24"/>
  <c r="L30" i="24"/>
  <c r="O38" i="24"/>
  <c r="P46" i="24"/>
  <c r="I46" i="24"/>
  <c r="L46" i="24"/>
  <c r="O54" i="24"/>
  <c r="I56" i="24"/>
  <c r="M56" i="24"/>
  <c r="I68" i="24"/>
  <c r="P68" i="24"/>
  <c r="I70" i="24"/>
  <c r="I73" i="24"/>
  <c r="I89" i="24"/>
  <c r="L89" i="24"/>
  <c r="M89" i="24"/>
  <c r="Q89" i="24"/>
  <c r="I129" i="24"/>
  <c r="M129" i="24"/>
  <c r="O129" i="24"/>
  <c r="M137" i="24"/>
  <c r="P205" i="24"/>
  <c r="K205" i="24"/>
  <c r="P179" i="24"/>
  <c r="K179" i="24"/>
  <c r="Q180" i="24"/>
  <c r="O180" i="24"/>
  <c r="M169" i="24"/>
  <c r="K169" i="24"/>
  <c r="P129" i="24"/>
  <c r="N129" i="24"/>
  <c r="P89" i="24"/>
  <c r="K89" i="24"/>
  <c r="N85" i="24"/>
  <c r="P73" i="24"/>
  <c r="J46" i="24"/>
  <c r="J30" i="24"/>
  <c r="K92" i="24"/>
  <c r="O88" i="24"/>
  <c r="N68" i="24"/>
  <c r="I67" i="24"/>
  <c r="P56" i="24"/>
  <c r="N56" i="24"/>
  <c r="P48" i="24"/>
  <c r="N48" i="24"/>
  <c r="N40" i="24"/>
  <c r="P32" i="24"/>
  <c r="M45" i="24"/>
  <c r="M29" i="24"/>
  <c r="Q134" i="24"/>
  <c r="M25" i="24"/>
  <c r="Q23" i="24"/>
  <c r="P21" i="24"/>
  <c r="J21" i="24"/>
  <c r="I19" i="24"/>
  <c r="N19" i="24"/>
  <c r="M17" i="24"/>
  <c r="Q15" i="24"/>
  <c r="P13" i="24"/>
  <c r="J13" i="24"/>
  <c r="N11" i="24"/>
  <c r="Q135" i="24"/>
  <c r="I53" i="24"/>
  <c r="K45" i="24"/>
  <c r="K29" i="24"/>
  <c r="K8" i="24"/>
  <c r="K12" i="24"/>
  <c r="L12" i="24"/>
  <c r="L13" i="24"/>
  <c r="L17" i="24"/>
  <c r="K20" i="24"/>
  <c r="L20" i="24"/>
  <c r="L21" i="24"/>
  <c r="K24" i="24"/>
  <c r="L24" i="24"/>
  <c r="L25" i="24"/>
  <c r="K30" i="24"/>
  <c r="M36" i="24"/>
  <c r="I36" i="24"/>
  <c r="Q38" i="24"/>
  <c r="O40" i="24"/>
  <c r="L42" i="24"/>
  <c r="K46" i="24"/>
  <c r="O50" i="24"/>
  <c r="M52" i="24"/>
  <c r="I52" i="24"/>
  <c r="Q54" i="24"/>
  <c r="O56" i="24"/>
  <c r="L58" i="24"/>
  <c r="P58" i="24"/>
  <c r="I58" i="24"/>
  <c r="Q62" i="24"/>
  <c r="Q68" i="24"/>
  <c r="L73" i="24"/>
  <c r="P76" i="24"/>
  <c r="I78" i="24"/>
  <c r="M78" i="24"/>
  <c r="I81" i="24"/>
  <c r="Q81" i="24"/>
  <c r="M81" i="24"/>
  <c r="M83" i="24"/>
  <c r="P83" i="24"/>
  <c r="L101" i="24"/>
  <c r="Q101" i="24"/>
  <c r="M101" i="24"/>
  <c r="I101" i="24"/>
  <c r="Q104" i="24"/>
  <c r="P104" i="24"/>
  <c r="I104" i="24"/>
  <c r="I108" i="24"/>
  <c r="Q108" i="24"/>
  <c r="P108" i="24"/>
  <c r="P115" i="24"/>
  <c r="I115" i="24"/>
  <c r="Q115" i="24"/>
  <c r="K115" i="24"/>
  <c r="L115" i="24"/>
  <c r="K124" i="24"/>
  <c r="O124" i="24"/>
  <c r="Q124" i="24"/>
  <c r="I124" i="24"/>
  <c r="Q137" i="24"/>
  <c r="M175" i="24"/>
  <c r="L175" i="24"/>
  <c r="Q188" i="24"/>
  <c r="M188" i="24"/>
  <c r="L201" i="24"/>
  <c r="K31" i="24"/>
  <c r="P35" i="24"/>
  <c r="K39" i="24"/>
  <c r="P43" i="24"/>
  <c r="P51" i="24"/>
  <c r="L66" i="24"/>
  <c r="I86" i="24"/>
  <c r="L86" i="24"/>
  <c r="L98" i="24"/>
  <c r="M98" i="24"/>
  <c r="I117" i="24"/>
  <c r="M117" i="24"/>
  <c r="Q119" i="24"/>
  <c r="K119" i="24"/>
  <c r="L119" i="24"/>
  <c r="P131" i="24"/>
  <c r="I131" i="24"/>
  <c r="Q131" i="24"/>
  <c r="K131" i="24"/>
  <c r="L160" i="24"/>
  <c r="P160" i="24"/>
  <c r="I162" i="24"/>
  <c r="L162" i="24"/>
  <c r="L166" i="24"/>
  <c r="M166" i="24"/>
  <c r="L171" i="24"/>
  <c r="M171" i="24"/>
  <c r="L185" i="24"/>
  <c r="P185" i="24"/>
  <c r="L189" i="24"/>
  <c r="P189" i="24"/>
  <c r="L193" i="24"/>
  <c r="P193" i="24"/>
  <c r="M196" i="24"/>
  <c r="Q196" i="24"/>
  <c r="Q86" i="24"/>
  <c r="Q98" i="24"/>
  <c r="I120" i="24"/>
  <c r="K120" i="24"/>
  <c r="O131" i="24"/>
  <c r="L140" i="24"/>
  <c r="M140" i="24"/>
  <c r="I156" i="24"/>
  <c r="L156" i="24"/>
  <c r="Q166" i="24"/>
  <c r="Q185" i="24"/>
  <c r="Q189" i="24"/>
  <c r="Q193" i="24"/>
  <c r="Q94" i="24"/>
  <c r="Q110" i="24"/>
  <c r="O123" i="24"/>
  <c r="I127" i="24"/>
  <c r="P127" i="24"/>
  <c r="P128" i="24"/>
  <c r="Q133" i="24"/>
  <c r="I145" i="24"/>
  <c r="Q170" i="24"/>
  <c r="Q178" i="24"/>
  <c r="Q181" i="24"/>
  <c r="Q204" i="24"/>
  <c r="M97" i="24"/>
  <c r="Q128" i="24"/>
  <c r="M9" i="23"/>
  <c r="O41" i="23"/>
  <c r="J55" i="23"/>
  <c r="K63" i="23"/>
  <c r="P63" i="23"/>
  <c r="O63" i="23"/>
  <c r="J63" i="23"/>
  <c r="K71" i="23"/>
  <c r="P71" i="23"/>
  <c r="O71" i="23"/>
  <c r="J71" i="23"/>
  <c r="L112" i="23"/>
  <c r="L56" i="23"/>
  <c r="M8" i="23"/>
  <c r="I9" i="23"/>
  <c r="N9" i="23"/>
  <c r="M12" i="23"/>
  <c r="I13" i="23"/>
  <c r="J14" i="23"/>
  <c r="O14" i="23"/>
  <c r="M16" i="23"/>
  <c r="I17" i="23"/>
  <c r="N17" i="23"/>
  <c r="J18" i="23"/>
  <c r="M20" i="23"/>
  <c r="I21" i="23"/>
  <c r="N21" i="23"/>
  <c r="M24" i="23"/>
  <c r="I33" i="23"/>
  <c r="N33" i="23"/>
  <c r="M36" i="23"/>
  <c r="I37" i="23"/>
  <c r="O42" i="23"/>
  <c r="J42" i="23"/>
  <c r="N42" i="23"/>
  <c r="N43" i="23"/>
  <c r="O44" i="23"/>
  <c r="I44" i="23"/>
  <c r="N46" i="23"/>
  <c r="I46" i="23"/>
  <c r="O46" i="23"/>
  <c r="J50" i="23"/>
  <c r="O51" i="23"/>
  <c r="J51" i="23"/>
  <c r="N51" i="23"/>
  <c r="K52" i="23"/>
  <c r="P52" i="23"/>
  <c r="N52" i="23"/>
  <c r="I55" i="23"/>
  <c r="I56" i="23"/>
  <c r="O62" i="23"/>
  <c r="N62" i="23"/>
  <c r="I63" i="23"/>
  <c r="I67" i="23"/>
  <c r="I71" i="23"/>
  <c r="M13" i="23"/>
  <c r="M17" i="23"/>
  <c r="N41" i="23"/>
  <c r="I41" i="23"/>
  <c r="K56" i="23"/>
  <c r="P56" i="23"/>
  <c r="N56" i="23"/>
  <c r="J75" i="23"/>
  <c r="K79" i="23"/>
  <c r="P79" i="23"/>
  <c r="O79" i="23"/>
  <c r="J79" i="23"/>
  <c r="O112" i="23"/>
  <c r="J112" i="23"/>
  <c r="M112" i="23"/>
  <c r="P112" i="23"/>
  <c r="K112" i="23"/>
  <c r="I112" i="23"/>
  <c r="L79" i="23"/>
  <c r="L71" i="23"/>
  <c r="L67" i="23"/>
  <c r="L63" i="23"/>
  <c r="P6" i="23"/>
  <c r="O6" i="23"/>
  <c r="I8" i="23"/>
  <c r="N8" i="23"/>
  <c r="J9" i="23"/>
  <c r="O9" i="23"/>
  <c r="M11" i="23"/>
  <c r="I12" i="23"/>
  <c r="N12" i="23"/>
  <c r="J13" i="23"/>
  <c r="P14" i="23"/>
  <c r="K14" i="23"/>
  <c r="M15" i="23"/>
  <c r="I16" i="23"/>
  <c r="N16" i="23"/>
  <c r="J17" i="23"/>
  <c r="O17" i="23"/>
  <c r="M19" i="23"/>
  <c r="I20" i="23"/>
  <c r="N20" i="23"/>
  <c r="J21" i="23"/>
  <c r="O21" i="23"/>
  <c r="M23" i="23"/>
  <c r="I24" i="23"/>
  <c r="N24" i="23"/>
  <c r="J25" i="23"/>
  <c r="P26" i="23"/>
  <c r="K26" i="23"/>
  <c r="P30" i="23"/>
  <c r="K30" i="23"/>
  <c r="M31" i="23"/>
  <c r="I32" i="23"/>
  <c r="J33" i="23"/>
  <c r="O33" i="23"/>
  <c r="P34" i="23"/>
  <c r="K34" i="23"/>
  <c r="M35" i="23"/>
  <c r="I36" i="23"/>
  <c r="N36" i="23"/>
  <c r="N38" i="23"/>
  <c r="K39" i="23"/>
  <c r="P39" i="23"/>
  <c r="N39" i="23"/>
  <c r="K41" i="23"/>
  <c r="I42" i="23"/>
  <c r="I43" i="23"/>
  <c r="J44" i="23"/>
  <c r="J46" i="23"/>
  <c r="O47" i="23"/>
  <c r="J47" i="23"/>
  <c r="N47" i="23"/>
  <c r="K48" i="23"/>
  <c r="P48" i="23"/>
  <c r="N48" i="23"/>
  <c r="K50" i="23"/>
  <c r="I51" i="23"/>
  <c r="I52" i="23"/>
  <c r="O52" i="23"/>
  <c r="J56" i="23"/>
  <c r="N58" i="23"/>
  <c r="I58" i="23"/>
  <c r="O58" i="23"/>
  <c r="J62" i="23"/>
  <c r="M63" i="23"/>
  <c r="O66" i="23"/>
  <c r="J66" i="23"/>
  <c r="N66" i="23"/>
  <c r="I66" i="23"/>
  <c r="J70" i="23"/>
  <c r="M71" i="23"/>
  <c r="O74" i="23"/>
  <c r="J74" i="23"/>
  <c r="N74" i="23"/>
  <c r="I74" i="23"/>
  <c r="O78" i="23"/>
  <c r="J78" i="23"/>
  <c r="N78" i="23"/>
  <c r="I78" i="23"/>
  <c r="M79" i="23"/>
  <c r="K83" i="23"/>
  <c r="P83" i="23"/>
  <c r="O83" i="23"/>
  <c r="J83" i="23"/>
  <c r="N83" i="23"/>
  <c r="I83" i="23"/>
  <c r="J87" i="23"/>
  <c r="K91" i="23"/>
  <c r="P91" i="23"/>
  <c r="O91" i="23"/>
  <c r="J91" i="23"/>
  <c r="N91" i="23"/>
  <c r="I91" i="23"/>
  <c r="P95" i="23"/>
  <c r="I95" i="23"/>
  <c r="M21" i="23"/>
  <c r="M33" i="23"/>
  <c r="O50" i="23"/>
  <c r="K67" i="23"/>
  <c r="P67" i="23"/>
  <c r="O67" i="23"/>
  <c r="J67" i="23"/>
  <c r="J8" i="23"/>
  <c r="P9" i="23"/>
  <c r="K9" i="23"/>
  <c r="J12" i="23"/>
  <c r="K13" i="23"/>
  <c r="M14" i="23"/>
  <c r="J16" i="23"/>
  <c r="P17" i="23"/>
  <c r="K17" i="23"/>
  <c r="J20" i="23"/>
  <c r="P21" i="23"/>
  <c r="K21" i="23"/>
  <c r="J24" i="23"/>
  <c r="K25" i="23"/>
  <c r="M26" i="23"/>
  <c r="J28" i="23"/>
  <c r="M30" i="23"/>
  <c r="P33" i="23"/>
  <c r="K33" i="23"/>
  <c r="M34" i="23"/>
  <c r="J36" i="23"/>
  <c r="P41" i="23"/>
  <c r="M41" i="23"/>
  <c r="K42" i="23"/>
  <c r="K44" i="23"/>
  <c r="K46" i="23"/>
  <c r="P50" i="23"/>
  <c r="I54" i="23"/>
  <c r="O54" i="23"/>
  <c r="M56" i="23"/>
  <c r="O59" i="23"/>
  <c r="K60" i="23"/>
  <c r="K62" i="23"/>
  <c r="N63" i="23"/>
  <c r="N67" i="23"/>
  <c r="N71" i="23"/>
  <c r="N75" i="23"/>
  <c r="N79" i="23"/>
  <c r="P107" i="23"/>
  <c r="J107" i="23"/>
  <c r="K113" i="23"/>
  <c r="P113" i="23"/>
  <c r="M113" i="23"/>
  <c r="J113" i="23"/>
  <c r="O113" i="23"/>
  <c r="I113" i="23"/>
  <c r="M82" i="23"/>
  <c r="M86" i="23"/>
  <c r="M94" i="23"/>
  <c r="N103" i="23"/>
  <c r="I103" i="23"/>
  <c r="O103" i="23"/>
  <c r="O108" i="23"/>
  <c r="J108" i="23"/>
  <c r="N108" i="23"/>
  <c r="K109" i="23"/>
  <c r="P109" i="23"/>
  <c r="N109" i="23"/>
  <c r="O119" i="23"/>
  <c r="O123" i="23"/>
  <c r="J123" i="23"/>
  <c r="N123" i="23"/>
  <c r="I123" i="23"/>
  <c r="O131" i="23"/>
  <c r="J135" i="23"/>
  <c r="K139" i="23"/>
  <c r="P139" i="23"/>
  <c r="O139" i="23"/>
  <c r="J139" i="23"/>
  <c r="N139" i="23"/>
  <c r="I139" i="23"/>
  <c r="P143" i="23"/>
  <c r="I143" i="23"/>
  <c r="K151" i="23"/>
  <c r="P151" i="23"/>
  <c r="O151" i="23"/>
  <c r="J151" i="23"/>
  <c r="N151" i="23"/>
  <c r="I151" i="23"/>
  <c r="M201" i="23"/>
  <c r="O201" i="23"/>
  <c r="J201" i="23"/>
  <c r="I201" i="23"/>
  <c r="N201" i="23"/>
  <c r="M40" i="23"/>
  <c r="M45" i="23"/>
  <c r="M53" i="23"/>
  <c r="M57" i="23"/>
  <c r="M61" i="23"/>
  <c r="P64" i="23"/>
  <c r="K64" i="23"/>
  <c r="M65" i="23"/>
  <c r="M69" i="23"/>
  <c r="M73" i="23"/>
  <c r="P76" i="23"/>
  <c r="K76" i="23"/>
  <c r="M77" i="23"/>
  <c r="M81" i="23"/>
  <c r="I82" i="23"/>
  <c r="N82" i="23"/>
  <c r="K84" i="23"/>
  <c r="I86" i="23"/>
  <c r="N86" i="23"/>
  <c r="P88" i="23"/>
  <c r="K88" i="23"/>
  <c r="M89" i="23"/>
  <c r="P92" i="23"/>
  <c r="K92" i="23"/>
  <c r="M93" i="23"/>
  <c r="I94" i="23"/>
  <c r="N94" i="23"/>
  <c r="M97" i="23"/>
  <c r="N99" i="23"/>
  <c r="I99" i="23"/>
  <c r="O99" i="23"/>
  <c r="P100" i="23"/>
  <c r="J103" i="23"/>
  <c r="J104" i="23"/>
  <c r="K105" i="23"/>
  <c r="P105" i="23"/>
  <c r="N105" i="23"/>
  <c r="I108" i="23"/>
  <c r="I109" i="23"/>
  <c r="O109" i="23"/>
  <c r="P111" i="23"/>
  <c r="N115" i="23"/>
  <c r="I115" i="23"/>
  <c r="O115" i="23"/>
  <c r="K123" i="23"/>
  <c r="M139" i="23"/>
  <c r="M143" i="23"/>
  <c r="M151" i="23"/>
  <c r="P163" i="23"/>
  <c r="I163" i="23"/>
  <c r="M64" i="23"/>
  <c r="M76" i="23"/>
  <c r="J82" i="23"/>
  <c r="J86" i="23"/>
  <c r="M88" i="23"/>
  <c r="M92" i="23"/>
  <c r="J94" i="23"/>
  <c r="O100" i="23"/>
  <c r="J100" i="23"/>
  <c r="N100" i="23"/>
  <c r="K101" i="23"/>
  <c r="P101" i="23"/>
  <c r="N101" i="23"/>
  <c r="K103" i="23"/>
  <c r="K108" i="23"/>
  <c r="J109" i="23"/>
  <c r="N111" i="23"/>
  <c r="I111" i="23"/>
  <c r="O111" i="23"/>
  <c r="N116" i="23"/>
  <c r="K117" i="23"/>
  <c r="P117" i="23"/>
  <c r="N117" i="23"/>
  <c r="M119" i="23"/>
  <c r="K120" i="23"/>
  <c r="P120" i="23"/>
  <c r="O120" i="23"/>
  <c r="J120" i="23"/>
  <c r="M123" i="23"/>
  <c r="K124" i="23"/>
  <c r="P124" i="23"/>
  <c r="O124" i="23"/>
  <c r="J124" i="23"/>
  <c r="K147" i="23"/>
  <c r="P147" i="23"/>
  <c r="O147" i="23"/>
  <c r="J147" i="23"/>
  <c r="N147" i="23"/>
  <c r="I147" i="23"/>
  <c r="K155" i="23"/>
  <c r="P155" i="23"/>
  <c r="O155" i="23"/>
  <c r="J155" i="23"/>
  <c r="N155" i="23"/>
  <c r="I155" i="23"/>
  <c r="K159" i="23"/>
  <c r="P159" i="23"/>
  <c r="O159" i="23"/>
  <c r="J159" i="23"/>
  <c r="N159" i="23"/>
  <c r="I159" i="23"/>
  <c r="K166" i="23"/>
  <c r="P166" i="23"/>
  <c r="M166" i="23"/>
  <c r="J166" i="23"/>
  <c r="O166" i="23"/>
  <c r="I166" i="23"/>
  <c r="M171" i="23"/>
  <c r="P171" i="23"/>
  <c r="J171" i="23"/>
  <c r="M134" i="23"/>
  <c r="M138" i="23"/>
  <c r="M142" i="23"/>
  <c r="M150" i="23"/>
  <c r="J152" i="23"/>
  <c r="O152" i="23"/>
  <c r="M154" i="23"/>
  <c r="J156" i="23"/>
  <c r="O156" i="23"/>
  <c r="M158" i="23"/>
  <c r="J160" i="23"/>
  <c r="O160" i="23"/>
  <c r="M162" i="23"/>
  <c r="J164" i="23"/>
  <c r="O164" i="23"/>
  <c r="O172" i="23"/>
  <c r="J172" i="23"/>
  <c r="N172" i="23"/>
  <c r="K173" i="23"/>
  <c r="P173" i="23"/>
  <c r="N173" i="23"/>
  <c r="M175" i="23"/>
  <c r="K176" i="23"/>
  <c r="P176" i="23"/>
  <c r="O176" i="23"/>
  <c r="J176" i="23"/>
  <c r="M98" i="23"/>
  <c r="M102" i="23"/>
  <c r="M106" i="23"/>
  <c r="M114" i="23"/>
  <c r="M118" i="23"/>
  <c r="P121" i="23"/>
  <c r="K121" i="23"/>
  <c r="M122" i="23"/>
  <c r="P125" i="23"/>
  <c r="K125" i="23"/>
  <c r="M126" i="23"/>
  <c r="I127" i="23"/>
  <c r="P128" i="23"/>
  <c r="K128" i="23"/>
  <c r="M129" i="23"/>
  <c r="N130" i="23"/>
  <c r="P132" i="23"/>
  <c r="K132" i="23"/>
  <c r="M133" i="23"/>
  <c r="I134" i="23"/>
  <c r="N134" i="23"/>
  <c r="P136" i="23"/>
  <c r="K136" i="23"/>
  <c r="M137" i="23"/>
  <c r="I138" i="23"/>
  <c r="N138" i="23"/>
  <c r="P140" i="23"/>
  <c r="K140" i="23"/>
  <c r="M141" i="23"/>
  <c r="I142" i="23"/>
  <c r="N142" i="23"/>
  <c r="M145" i="23"/>
  <c r="P148" i="23"/>
  <c r="M149" i="23"/>
  <c r="I150" i="23"/>
  <c r="N150" i="23"/>
  <c r="P152" i="23"/>
  <c r="K152" i="23"/>
  <c r="I154" i="23"/>
  <c r="N154" i="23"/>
  <c r="P156" i="23"/>
  <c r="K156" i="23"/>
  <c r="M157" i="23"/>
  <c r="I158" i="23"/>
  <c r="P160" i="23"/>
  <c r="K160" i="23"/>
  <c r="M161" i="23"/>
  <c r="I162" i="23"/>
  <c r="N162" i="23"/>
  <c r="P164" i="23"/>
  <c r="K164" i="23"/>
  <c r="M165" i="23"/>
  <c r="O168" i="23"/>
  <c r="J168" i="23"/>
  <c r="N168" i="23"/>
  <c r="K169" i="23"/>
  <c r="P169" i="23"/>
  <c r="N169" i="23"/>
  <c r="I172" i="23"/>
  <c r="I173" i="23"/>
  <c r="O173" i="23"/>
  <c r="P175" i="23"/>
  <c r="I176" i="23"/>
  <c r="K196" i="23"/>
  <c r="N196" i="23"/>
  <c r="M121" i="23"/>
  <c r="M125" i="23"/>
  <c r="M128" i="23"/>
  <c r="J130" i="23"/>
  <c r="M132" i="23"/>
  <c r="J134" i="23"/>
  <c r="M136" i="23"/>
  <c r="J138" i="23"/>
  <c r="M140" i="23"/>
  <c r="J142" i="23"/>
  <c r="M144" i="23"/>
  <c r="J150" i="23"/>
  <c r="M152" i="23"/>
  <c r="J154" i="23"/>
  <c r="M156" i="23"/>
  <c r="M160" i="23"/>
  <c r="M164" i="23"/>
  <c r="O175" i="23"/>
  <c r="J175" i="23"/>
  <c r="N175" i="23"/>
  <c r="I175" i="23"/>
  <c r="O180" i="23"/>
  <c r="J180" i="23"/>
  <c r="K184" i="23"/>
  <c r="P184" i="23"/>
  <c r="O184" i="23"/>
  <c r="J184" i="23"/>
  <c r="N184" i="23"/>
  <c r="I184" i="23"/>
  <c r="K188" i="23"/>
  <c r="P188" i="23"/>
  <c r="O188" i="23"/>
  <c r="J188" i="23"/>
  <c r="N188" i="23"/>
  <c r="I188" i="23"/>
  <c r="K192" i="23"/>
  <c r="P192" i="23"/>
  <c r="O192" i="23"/>
  <c r="J192" i="23"/>
  <c r="N192" i="23"/>
  <c r="I192" i="23"/>
  <c r="M179" i="23"/>
  <c r="M183" i="23"/>
  <c r="M187" i="23"/>
  <c r="M191" i="23"/>
  <c r="O193" i="23"/>
  <c r="M195" i="23"/>
  <c r="J197" i="23"/>
  <c r="O197" i="23"/>
  <c r="M199" i="23"/>
  <c r="J200" i="23"/>
  <c r="N202" i="23"/>
  <c r="J204" i="23"/>
  <c r="M170" i="23"/>
  <c r="M174" i="23"/>
  <c r="P177" i="23"/>
  <c r="K177" i="23"/>
  <c r="M178" i="23"/>
  <c r="I179" i="23"/>
  <c r="N179" i="23"/>
  <c r="P181" i="23"/>
  <c r="K181" i="23"/>
  <c r="M182" i="23"/>
  <c r="I183" i="23"/>
  <c r="N183" i="23"/>
  <c r="P185" i="23"/>
  <c r="K185" i="23"/>
  <c r="M186" i="23"/>
  <c r="I187" i="23"/>
  <c r="N187" i="23"/>
  <c r="P189" i="23"/>
  <c r="K189" i="23"/>
  <c r="M190" i="23"/>
  <c r="I191" i="23"/>
  <c r="N191" i="23"/>
  <c r="P193" i="23"/>
  <c r="K193" i="23"/>
  <c r="M194" i="23"/>
  <c r="I195" i="23"/>
  <c r="N195" i="23"/>
  <c r="P197" i="23"/>
  <c r="K197" i="23"/>
  <c r="M198" i="23"/>
  <c r="I199" i="23"/>
  <c r="N199" i="23"/>
  <c r="O200" i="23"/>
  <c r="M200" i="23"/>
  <c r="I202" i="23"/>
  <c r="O204" i="23"/>
  <c r="M204" i="23"/>
  <c r="M177" i="23"/>
  <c r="J179" i="23"/>
  <c r="M181" i="23"/>
  <c r="J183" i="23"/>
  <c r="M185" i="23"/>
  <c r="J187" i="23"/>
  <c r="M189" i="23"/>
  <c r="J191" i="23"/>
  <c r="M193" i="23"/>
  <c r="J195" i="23"/>
  <c r="M197" i="23"/>
  <c r="J199" i="23"/>
  <c r="J202" i="23"/>
  <c r="I10" i="22"/>
  <c r="J10" i="22"/>
  <c r="P10" i="22"/>
  <c r="K10" i="22"/>
  <c r="M10" i="22"/>
  <c r="L10" i="22"/>
  <c r="N10" i="22"/>
  <c r="I66" i="22"/>
  <c r="N66" i="22"/>
  <c r="P66" i="22"/>
  <c r="J66" i="22"/>
  <c r="M68" i="22"/>
  <c r="I68" i="22"/>
  <c r="N68" i="22"/>
  <c r="P69" i="22"/>
  <c r="L153" i="22"/>
  <c r="I153" i="22"/>
  <c r="L66" i="22"/>
  <c r="K69" i="22"/>
  <c r="O146" i="22"/>
  <c r="N146" i="22"/>
  <c r="J25" i="22"/>
  <c r="N25" i="22"/>
  <c r="J26" i="22"/>
  <c r="N26" i="22"/>
  <c r="J27" i="22"/>
  <c r="N27" i="22"/>
  <c r="J28" i="22"/>
  <c r="N28" i="22"/>
  <c r="J30" i="22"/>
  <c r="N30" i="22"/>
  <c r="J31" i="22"/>
  <c r="J33" i="22"/>
  <c r="J34" i="22"/>
  <c r="J36" i="22"/>
  <c r="N36" i="22"/>
  <c r="J38" i="22"/>
  <c r="N38" i="22"/>
  <c r="J39" i="22"/>
  <c r="N39" i="22"/>
  <c r="J41" i="22"/>
  <c r="N41" i="22"/>
  <c r="J43" i="22"/>
  <c r="N43" i="22"/>
  <c r="J47" i="22"/>
  <c r="N47" i="22"/>
  <c r="J49" i="22"/>
  <c r="J50" i="22"/>
  <c r="N50" i="22"/>
  <c r="J51" i="22"/>
  <c r="J52" i="22"/>
  <c r="N52" i="22"/>
  <c r="I58" i="22"/>
  <c r="J58" i="22"/>
  <c r="N58" i="22"/>
  <c r="P58" i="22"/>
  <c r="M60" i="22"/>
  <c r="P60" i="22"/>
  <c r="N60" i="22"/>
  <c r="I60" i="22"/>
  <c r="I61" i="22"/>
  <c r="M66" i="22"/>
  <c r="K173" i="22"/>
  <c r="P173" i="22"/>
  <c r="O173" i="22"/>
  <c r="J173" i="22"/>
  <c r="N173" i="22"/>
  <c r="I173" i="22"/>
  <c r="M173" i="22"/>
  <c r="O189" i="22"/>
  <c r="M189" i="22"/>
  <c r="M205" i="22"/>
  <c r="O205" i="22"/>
  <c r="J205" i="22"/>
  <c r="I205" i="22"/>
  <c r="N205" i="22"/>
  <c r="P205" i="22"/>
  <c r="J153" i="22"/>
  <c r="O153" i="22"/>
  <c r="K68" i="22"/>
  <c r="K66" i="22"/>
  <c r="M146" i="22"/>
  <c r="O26" i="22"/>
  <c r="O27" i="22"/>
  <c r="O28" i="22"/>
  <c r="O30" i="22"/>
  <c r="O31" i="22"/>
  <c r="O36" i="22"/>
  <c r="O38" i="22"/>
  <c r="O39" i="22"/>
  <c r="O41" i="22"/>
  <c r="O43" i="22"/>
  <c r="O47" i="22"/>
  <c r="O49" i="22"/>
  <c r="O50" i="22"/>
  <c r="O51" i="22"/>
  <c r="O52" i="22"/>
  <c r="K144" i="22"/>
  <c r="P144" i="22"/>
  <c r="J181" i="22"/>
  <c r="M181" i="22"/>
  <c r="O193" i="22"/>
  <c r="J193" i="22"/>
  <c r="N193" i="22"/>
  <c r="M193" i="22"/>
  <c r="P201" i="22"/>
  <c r="I201" i="22"/>
  <c r="J55" i="22"/>
  <c r="J65" i="22"/>
  <c r="J70" i="22"/>
  <c r="I70" i="22"/>
  <c r="J74" i="22"/>
  <c r="J78" i="22"/>
  <c r="J82" i="22"/>
  <c r="J86" i="22"/>
  <c r="I86" i="22"/>
  <c r="J90" i="22"/>
  <c r="I90" i="22"/>
  <c r="J94" i="22"/>
  <c r="I98" i="22"/>
  <c r="I102" i="22"/>
  <c r="J114" i="22"/>
  <c r="I114" i="22"/>
  <c r="J122" i="22"/>
  <c r="J126" i="22"/>
  <c r="O141" i="22"/>
  <c r="M141" i="22"/>
  <c r="L148" i="22"/>
  <c r="M148" i="22"/>
  <c r="P56" i="22"/>
  <c r="J57" i="22"/>
  <c r="M65" i="22"/>
  <c r="N70" i="22"/>
  <c r="P73" i="22"/>
  <c r="M77" i="22"/>
  <c r="P77" i="22"/>
  <c r="J77" i="22"/>
  <c r="N78" i="22"/>
  <c r="M81" i="22"/>
  <c r="J81" i="22"/>
  <c r="N82" i="22"/>
  <c r="N90" i="22"/>
  <c r="M93" i="22"/>
  <c r="P93" i="22"/>
  <c r="J93" i="22"/>
  <c r="N94" i="22"/>
  <c r="M97" i="22"/>
  <c r="P97" i="22"/>
  <c r="J97" i="22"/>
  <c r="M101" i="22"/>
  <c r="P101" i="22"/>
  <c r="N102" i="22"/>
  <c r="M105" i="22"/>
  <c r="P105" i="22"/>
  <c r="M109" i="22"/>
  <c r="P109" i="22"/>
  <c r="M113" i="22"/>
  <c r="P113" i="22"/>
  <c r="J113" i="22"/>
  <c r="N114" i="22"/>
  <c r="M117" i="22"/>
  <c r="P117" i="22"/>
  <c r="J117" i="22"/>
  <c r="N118" i="22"/>
  <c r="P121" i="22"/>
  <c r="P125" i="22"/>
  <c r="J125" i="22"/>
  <c r="O129" i="22"/>
  <c r="L129" i="22"/>
  <c r="O137" i="22"/>
  <c r="M142" i="22"/>
  <c r="L142" i="22"/>
  <c r="M72" i="22"/>
  <c r="P80" i="22"/>
  <c r="M80" i="22"/>
  <c r="M84" i="22"/>
  <c r="P88" i="22"/>
  <c r="M88" i="22"/>
  <c r="M96" i="22"/>
  <c r="P100" i="22"/>
  <c r="P104" i="22"/>
  <c r="M104" i="22"/>
  <c r="P112" i="22"/>
  <c r="M112" i="22"/>
  <c r="M116" i="22"/>
  <c r="P120" i="22"/>
  <c r="M124" i="22"/>
  <c r="P197" i="22"/>
  <c r="O197" i="22"/>
  <c r="J197" i="22"/>
  <c r="I197" i="22"/>
  <c r="K169" i="22"/>
  <c r="J169" i="22"/>
  <c r="N169" i="22"/>
  <c r="K177" i="22"/>
  <c r="P177" i="22"/>
  <c r="O177" i="22"/>
  <c r="J177" i="22"/>
  <c r="N177" i="22"/>
  <c r="I177" i="22"/>
  <c r="K185" i="22"/>
  <c r="P185" i="22"/>
  <c r="O185" i="22"/>
  <c r="J185" i="22"/>
  <c r="N185" i="22"/>
  <c r="I185" i="22"/>
  <c r="M197" i="22"/>
  <c r="J170" i="22"/>
  <c r="O170" i="22"/>
  <c r="J174" i="22"/>
  <c r="O174" i="22"/>
  <c r="M176" i="22"/>
  <c r="J178" i="22"/>
  <c r="O178" i="22"/>
  <c r="M184" i="22"/>
  <c r="M188" i="22"/>
  <c r="J190" i="22"/>
  <c r="M192" i="22"/>
  <c r="J194" i="22"/>
  <c r="P199" i="22"/>
  <c r="K199" i="22"/>
  <c r="M200" i="22"/>
  <c r="J202" i="22"/>
  <c r="O202" i="22"/>
  <c r="O203" i="22"/>
  <c r="M203" i="22"/>
  <c r="M164" i="22"/>
  <c r="I168" i="22"/>
  <c r="P170" i="22"/>
  <c r="K170" i="22"/>
  <c r="M171" i="22"/>
  <c r="N172" i="22"/>
  <c r="P174" i="22"/>
  <c r="K174" i="22"/>
  <c r="M175" i="22"/>
  <c r="I176" i="22"/>
  <c r="N176" i="22"/>
  <c r="P178" i="22"/>
  <c r="K178" i="22"/>
  <c r="M179" i="22"/>
  <c r="P182" i="22"/>
  <c r="K182" i="22"/>
  <c r="I184" i="22"/>
  <c r="N184" i="22"/>
  <c r="I188" i="22"/>
  <c r="N188" i="22"/>
  <c r="M191" i="22"/>
  <c r="I192" i="22"/>
  <c r="M199" i="22"/>
  <c r="N203" i="22"/>
  <c r="M170" i="22"/>
  <c r="M174" i="22"/>
  <c r="J176" i="22"/>
  <c r="M178" i="22"/>
  <c r="J180" i="22"/>
  <c r="M182" i="22"/>
  <c r="J184" i="22"/>
  <c r="J188" i="22"/>
  <c r="M190" i="22"/>
  <c r="I199" i="22"/>
  <c r="M202" i="22"/>
  <c r="I203" i="22"/>
  <c r="O6" i="21"/>
  <c r="L8" i="21"/>
  <c r="N126" i="21"/>
  <c r="J126" i="21"/>
  <c r="L126" i="21"/>
  <c r="P126" i="21"/>
  <c r="K126" i="21"/>
  <c r="M126" i="21"/>
  <c r="I126" i="21"/>
  <c r="M6" i="21"/>
  <c r="O126" i="21"/>
  <c r="J164" i="21"/>
  <c r="O201" i="21"/>
  <c r="I201" i="21"/>
  <c r="L201" i="21"/>
  <c r="P201" i="21"/>
  <c r="J7" i="21"/>
  <c r="N122" i="21"/>
  <c r="L122" i="21"/>
  <c r="I122" i="21"/>
  <c r="I181" i="21"/>
  <c r="L181" i="21"/>
  <c r="P181" i="21"/>
  <c r="L10" i="21"/>
  <c r="L11" i="21"/>
  <c r="L13" i="21"/>
  <c r="L17" i="21"/>
  <c r="L18" i="21"/>
  <c r="L19" i="21"/>
  <c r="L23" i="21"/>
  <c r="L25" i="21"/>
  <c r="L26" i="21"/>
  <c r="L27" i="21"/>
  <c r="L34" i="21"/>
  <c r="L35" i="21"/>
  <c r="L38" i="21"/>
  <c r="L39" i="21"/>
  <c r="L40" i="21"/>
  <c r="L42" i="21"/>
  <c r="L43" i="21"/>
  <c r="L44" i="21"/>
  <c r="L46" i="21"/>
  <c r="L47" i="21"/>
  <c r="L48" i="21"/>
  <c r="L53" i="21"/>
  <c r="L54" i="21"/>
  <c r="L55" i="21"/>
  <c r="L57" i="21"/>
  <c r="L58" i="21"/>
  <c r="L63" i="21"/>
  <c r="L67" i="21"/>
  <c r="L71" i="21"/>
  <c r="L73" i="21"/>
  <c r="L78" i="21"/>
  <c r="L80" i="21"/>
  <c r="L82" i="21"/>
  <c r="L85" i="21"/>
  <c r="L86" i="21"/>
  <c r="L87" i="21"/>
  <c r="L89" i="21"/>
  <c r="M90" i="21"/>
  <c r="J119" i="21"/>
  <c r="I119" i="21"/>
  <c r="N123" i="21"/>
  <c r="P123" i="21"/>
  <c r="O123" i="21"/>
  <c r="J127" i="21"/>
  <c r="K127" i="21"/>
  <c r="I127" i="21"/>
  <c r="M168" i="21"/>
  <c r="I168" i="21"/>
  <c r="O168" i="21"/>
  <c r="K168" i="21"/>
  <c r="N168" i="21"/>
  <c r="J168" i="21"/>
  <c r="P168" i="21"/>
  <c r="I174" i="21"/>
  <c r="K174" i="21"/>
  <c r="J174" i="21"/>
  <c r="P174" i="21"/>
  <c r="O178" i="21"/>
  <c r="N178" i="21"/>
  <c r="N180" i="21"/>
  <c r="P180" i="21"/>
  <c r="O180" i="21"/>
  <c r="K91" i="21"/>
  <c r="O94" i="21"/>
  <c r="O95" i="21"/>
  <c r="K96" i="21"/>
  <c r="K99" i="21"/>
  <c r="K100" i="21"/>
  <c r="O100" i="21"/>
  <c r="O101" i="21"/>
  <c r="O102" i="21"/>
  <c r="K104" i="21"/>
  <c r="O105" i="21"/>
  <c r="O106" i="21"/>
  <c r="O109" i="21"/>
  <c r="O110" i="21"/>
  <c r="K111" i="21"/>
  <c r="O111" i="21"/>
  <c r="K112" i="21"/>
  <c r="O112" i="21"/>
  <c r="O115" i="21"/>
  <c r="N120" i="21"/>
  <c r="N124" i="21"/>
  <c r="L125" i="21"/>
  <c r="N128" i="21"/>
  <c r="M128" i="21"/>
  <c r="N170" i="21"/>
  <c r="M176" i="21"/>
  <c r="K176" i="21"/>
  <c r="J176" i="21"/>
  <c r="O193" i="21"/>
  <c r="K193" i="21"/>
  <c r="M193" i="21"/>
  <c r="I193" i="21"/>
  <c r="N193" i="21"/>
  <c r="L193" i="21"/>
  <c r="O203" i="21"/>
  <c r="M203" i="21"/>
  <c r="I203" i="21"/>
  <c r="L203" i="21"/>
  <c r="L94" i="21"/>
  <c r="L96" i="21"/>
  <c r="L100" i="21"/>
  <c r="L102" i="21"/>
  <c r="L106" i="21"/>
  <c r="L112" i="21"/>
  <c r="L116" i="21"/>
  <c r="J121" i="21"/>
  <c r="J125" i="21"/>
  <c r="I166" i="21"/>
  <c r="O166" i="21"/>
  <c r="K166" i="21"/>
  <c r="J166" i="21"/>
  <c r="N166" i="21"/>
  <c r="O172" i="21"/>
  <c r="J172" i="21"/>
  <c r="M185" i="21"/>
  <c r="O185" i="21"/>
  <c r="K185" i="21"/>
  <c r="O195" i="21"/>
  <c r="I195" i="21"/>
  <c r="L195" i="21"/>
  <c r="P130" i="21"/>
  <c r="P131" i="21"/>
  <c r="L132" i="21"/>
  <c r="P132" i="21"/>
  <c r="L134" i="21"/>
  <c r="P134" i="21"/>
  <c r="P135" i="21"/>
  <c r="L138" i="21"/>
  <c r="P138" i="21"/>
  <c r="L139" i="21"/>
  <c r="P139" i="21"/>
  <c r="L141" i="21"/>
  <c r="P141" i="21"/>
  <c r="L142" i="21"/>
  <c r="P144" i="21"/>
  <c r="P147" i="21"/>
  <c r="L148" i="21"/>
  <c r="P148" i="21"/>
  <c r="P149" i="21"/>
  <c r="L150" i="21"/>
  <c r="P150" i="21"/>
  <c r="P151" i="21"/>
  <c r="L152" i="21"/>
  <c r="P152" i="21"/>
  <c r="L154" i="21"/>
  <c r="P154" i="21"/>
  <c r="L155" i="21"/>
  <c r="P155" i="21"/>
  <c r="L156" i="21"/>
  <c r="P156" i="21"/>
  <c r="L157" i="21"/>
  <c r="P157" i="21"/>
  <c r="L158" i="21"/>
  <c r="P158" i="21"/>
  <c r="P159" i="21"/>
  <c r="L160" i="21"/>
  <c r="P160" i="21"/>
  <c r="L162" i="21"/>
  <c r="P162" i="21"/>
  <c r="L163" i="21"/>
  <c r="M171" i="21"/>
  <c r="I171" i="21"/>
  <c r="K171" i="21"/>
  <c r="P171" i="21"/>
  <c r="M175" i="21"/>
  <c r="I175" i="21"/>
  <c r="O175" i="21"/>
  <c r="K175" i="21"/>
  <c r="P175" i="21"/>
  <c r="M179" i="21"/>
  <c r="I179" i="21"/>
  <c r="O179" i="21"/>
  <c r="K179" i="21"/>
  <c r="P179" i="21"/>
  <c r="O189" i="21"/>
  <c r="K189" i="21"/>
  <c r="M189" i="21"/>
  <c r="I189" i="21"/>
  <c r="J189" i="21"/>
  <c r="N189" i="21"/>
  <c r="O199" i="21"/>
  <c r="M199" i="21"/>
  <c r="I199" i="21"/>
  <c r="J199" i="21"/>
  <c r="O205" i="21"/>
  <c r="K205" i="21"/>
  <c r="M205" i="21"/>
  <c r="I205" i="21"/>
  <c r="J205" i="21"/>
  <c r="N205" i="21"/>
  <c r="J129" i="21"/>
  <c r="J130" i="21"/>
  <c r="N130" i="21"/>
  <c r="J131" i="21"/>
  <c r="J132" i="21"/>
  <c r="N132" i="21"/>
  <c r="J133" i="21"/>
  <c r="J134" i="21"/>
  <c r="N134" i="21"/>
  <c r="J135" i="21"/>
  <c r="N136" i="21"/>
  <c r="J137" i="21"/>
  <c r="J138" i="21"/>
  <c r="N138" i="21"/>
  <c r="J139" i="21"/>
  <c r="N139" i="21"/>
  <c r="N140" i="21"/>
  <c r="J141" i="21"/>
  <c r="N141" i="21"/>
  <c r="N142" i="21"/>
  <c r="J144" i="21"/>
  <c r="J145" i="21"/>
  <c r="N146" i="21"/>
  <c r="J147" i="21"/>
  <c r="N147" i="21"/>
  <c r="J148" i="21"/>
  <c r="N148" i="21"/>
  <c r="J149" i="21"/>
  <c r="N149" i="21"/>
  <c r="J150" i="21"/>
  <c r="N150" i="21"/>
  <c r="J151" i="21"/>
  <c r="J152" i="21"/>
  <c r="N152" i="21"/>
  <c r="J154" i="21"/>
  <c r="N154" i="21"/>
  <c r="J155" i="21"/>
  <c r="N155" i="21"/>
  <c r="J156" i="21"/>
  <c r="N156" i="21"/>
  <c r="J157" i="21"/>
  <c r="N157" i="21"/>
  <c r="J158" i="21"/>
  <c r="N158" i="21"/>
  <c r="J159" i="21"/>
  <c r="J160" i="21"/>
  <c r="N160" i="21"/>
  <c r="J161" i="21"/>
  <c r="J162" i="21"/>
  <c r="N162" i="21"/>
  <c r="J163" i="21"/>
  <c r="K165" i="21"/>
  <c r="M169" i="21"/>
  <c r="O169" i="21"/>
  <c r="P169" i="21"/>
  <c r="L171" i="21"/>
  <c r="M173" i="21"/>
  <c r="I173" i="21"/>
  <c r="O173" i="21"/>
  <c r="K173" i="21"/>
  <c r="P173" i="21"/>
  <c r="L175" i="21"/>
  <c r="M177" i="21"/>
  <c r="L179" i="21"/>
  <c r="M183" i="21"/>
  <c r="J183" i="21"/>
  <c r="L183" i="21"/>
  <c r="M187" i="21"/>
  <c r="I187" i="21"/>
  <c r="O187" i="21"/>
  <c r="J187" i="21"/>
  <c r="L187" i="21"/>
  <c r="P189" i="21"/>
  <c r="O191" i="21"/>
  <c r="K191" i="21"/>
  <c r="M191" i="21"/>
  <c r="I191" i="21"/>
  <c r="N191" i="21"/>
  <c r="J191" i="21"/>
  <c r="O197" i="21"/>
  <c r="I197" i="21"/>
  <c r="J197" i="21"/>
  <c r="P205" i="21"/>
  <c r="M182" i="21"/>
  <c r="I182" i="21"/>
  <c r="N182" i="21"/>
  <c r="M186" i="21"/>
  <c r="I186" i="21"/>
  <c r="N186" i="21"/>
  <c r="O190" i="21"/>
  <c r="I190" i="21"/>
  <c r="O194" i="21"/>
  <c r="K194" i="21"/>
  <c r="M194" i="21"/>
  <c r="I194" i="21"/>
  <c r="P194" i="21"/>
  <c r="O198" i="21"/>
  <c r="K198" i="21"/>
  <c r="M198" i="21"/>
  <c r="I198" i="21"/>
  <c r="P198" i="21"/>
  <c r="I202" i="21"/>
  <c r="N184" i="21"/>
  <c r="O188" i="21"/>
  <c r="K188" i="21"/>
  <c r="M188" i="21"/>
  <c r="I188" i="21"/>
  <c r="P188" i="21"/>
  <c r="M196" i="21"/>
  <c r="P200" i="21"/>
  <c r="X21" i="1"/>
  <c r="Y20" i="1"/>
  <c r="T21" i="1" s="1"/>
  <c r="Y21" i="1"/>
  <c r="N6" i="20"/>
  <c r="R21" i="1"/>
  <c r="T29" i="1"/>
  <c r="T30" i="1" s="1"/>
  <c r="U21" i="1"/>
  <c r="O108" i="21"/>
  <c r="L108" i="21"/>
  <c r="I108" i="21"/>
  <c r="N76" i="21"/>
  <c r="I76" i="21"/>
  <c r="M76" i="21"/>
  <c r="P76" i="21"/>
  <c r="L76" i="21"/>
  <c r="O76" i="21"/>
  <c r="K76" i="21"/>
  <c r="J76" i="21"/>
  <c r="K21" i="21"/>
  <c r="P21" i="21"/>
  <c r="J21" i="21"/>
  <c r="L21" i="21"/>
  <c r="O21" i="21"/>
  <c r="I21" i="21"/>
  <c r="M21" i="21"/>
  <c r="N21" i="21"/>
  <c r="I93" i="21"/>
  <c r="P93" i="21"/>
  <c r="M93" i="21"/>
  <c r="K93" i="21"/>
  <c r="L192" i="21"/>
  <c r="J192" i="21"/>
  <c r="N192" i="21"/>
  <c r="M192" i="21"/>
  <c r="O192" i="21"/>
  <c r="P192" i="21"/>
  <c r="I192" i="21"/>
  <c r="K192" i="21"/>
  <c r="O93" i="21"/>
  <c r="O20" i="21"/>
  <c r="K20" i="21"/>
  <c r="P20" i="21"/>
  <c r="N20" i="21"/>
  <c r="N60" i="21"/>
  <c r="M60" i="21"/>
  <c r="L60" i="21"/>
  <c r="K60" i="21"/>
  <c r="M107" i="21"/>
  <c r="P107" i="21"/>
  <c r="J107" i="21"/>
  <c r="L107" i="21"/>
  <c r="N107" i="21"/>
  <c r="O107" i="21"/>
  <c r="I107" i="21"/>
  <c r="K107" i="21"/>
  <c r="N117" i="21"/>
  <c r="K117" i="21"/>
  <c r="O117" i="21"/>
  <c r="K9" i="21"/>
  <c r="M9" i="21"/>
  <c r="J9" i="21"/>
  <c r="O24" i="21"/>
  <c r="J24" i="21"/>
  <c r="L24" i="21"/>
  <c r="M24" i="21"/>
  <c r="P24" i="21"/>
  <c r="K24" i="21"/>
  <c r="O36" i="21"/>
  <c r="J36" i="21"/>
  <c r="L36" i="21"/>
  <c r="K36" i="21"/>
  <c r="I36" i="21"/>
  <c r="N41" i="21"/>
  <c r="I41" i="21"/>
  <c r="K41" i="21"/>
  <c r="L41" i="21"/>
  <c r="J41" i="21"/>
  <c r="O45" i="21"/>
  <c r="J45" i="21"/>
  <c r="K45" i="21"/>
  <c r="N45" i="21"/>
  <c r="P45" i="21"/>
  <c r="L45" i="21"/>
  <c r="M45" i="21"/>
  <c r="N52" i="21"/>
  <c r="I52" i="21"/>
  <c r="J52" i="21"/>
  <c r="L52" i="21"/>
  <c r="M52" i="21"/>
  <c r="K52" i="21"/>
  <c r="N72" i="21"/>
  <c r="I72" i="21"/>
  <c r="K72" i="21"/>
  <c r="L72" i="21"/>
  <c r="O72" i="21"/>
  <c r="P72" i="21"/>
  <c r="M72" i="21"/>
  <c r="N84" i="21"/>
  <c r="I84" i="21"/>
  <c r="J84" i="21"/>
  <c r="L84" i="21"/>
  <c r="M84" i="21"/>
  <c r="K84" i="21"/>
  <c r="M116" i="21"/>
  <c r="N116" i="21"/>
  <c r="O116" i="21"/>
  <c r="P170" i="21"/>
  <c r="I170" i="21"/>
  <c r="J170" i="21"/>
  <c r="J177" i="21"/>
  <c r="N177" i="21"/>
  <c r="I177" i="21"/>
  <c r="P177" i="21"/>
  <c r="L177" i="21"/>
  <c r="J184" i="21"/>
  <c r="L184" i="21"/>
  <c r="P184" i="21"/>
  <c r="M184" i="21"/>
  <c r="I184" i="21"/>
  <c r="J204" i="21"/>
  <c r="L204" i="21"/>
  <c r="M204" i="21"/>
  <c r="K184" i="21"/>
  <c r="K177" i="21"/>
  <c r="K170" i="21"/>
  <c r="L9" i="21"/>
  <c r="I9" i="21"/>
  <c r="N15" i="21"/>
  <c r="I15" i="21"/>
  <c r="K15" i="21"/>
  <c r="L15" i="21"/>
  <c r="J15" i="21"/>
  <c r="N19" i="21"/>
  <c r="M19" i="21"/>
  <c r="I24" i="21"/>
  <c r="P25" i="21"/>
  <c r="M25" i="21"/>
  <c r="M36" i="21"/>
  <c r="M41" i="21"/>
  <c r="I45" i="21"/>
  <c r="O49" i="21"/>
  <c r="M49" i="21"/>
  <c r="K49" i="21"/>
  <c r="P50" i="21"/>
  <c r="N50" i="21"/>
  <c r="O52" i="21"/>
  <c r="J65" i="21"/>
  <c r="P65" i="21"/>
  <c r="P66" i="21"/>
  <c r="N66" i="21"/>
  <c r="J72" i="21"/>
  <c r="P81" i="21"/>
  <c r="K82" i="21"/>
  <c r="P82" i="21"/>
  <c r="M82" i="21"/>
  <c r="N82" i="21"/>
  <c r="J82" i="21"/>
  <c r="O84" i="21"/>
  <c r="P91" i="21"/>
  <c r="L91" i="21"/>
  <c r="N91" i="21"/>
  <c r="M103" i="21"/>
  <c r="P103" i="21"/>
  <c r="N103" i="21"/>
  <c r="L103" i="21"/>
  <c r="K103" i="21"/>
  <c r="J103" i="21"/>
  <c r="I114" i="21"/>
  <c r="J114" i="21"/>
  <c r="N114" i="21"/>
  <c r="O114" i="21"/>
  <c r="P114" i="21"/>
  <c r="K114" i="21"/>
  <c r="L114" i="21"/>
  <c r="L124" i="21"/>
  <c r="O124" i="21"/>
  <c r="I124" i="21"/>
  <c r="M124" i="21"/>
  <c r="P124" i="21"/>
  <c r="K124" i="21"/>
  <c r="M165" i="21"/>
  <c r="P165" i="21"/>
  <c r="L170" i="21"/>
  <c r="O184" i="21"/>
  <c r="K196" i="21"/>
  <c r="M201" i="21"/>
  <c r="N201" i="21"/>
  <c r="K201" i="21"/>
  <c r="J201" i="21"/>
  <c r="N204" i="21"/>
  <c r="K37" i="21"/>
  <c r="P37" i="21"/>
  <c r="J37" i="21"/>
  <c r="L37" i="21"/>
  <c r="O37" i="21"/>
  <c r="I37" i="21"/>
  <c r="N56" i="21"/>
  <c r="I56" i="21"/>
  <c r="K56" i="21"/>
  <c r="L56" i="21"/>
  <c r="O56" i="21"/>
  <c r="P56" i="21"/>
  <c r="M56" i="21"/>
  <c r="K61" i="21"/>
  <c r="N68" i="21"/>
  <c r="L68" i="21"/>
  <c r="K68" i="21"/>
  <c r="O77" i="21"/>
  <c r="J77" i="21"/>
  <c r="K77" i="21"/>
  <c r="N77" i="21"/>
  <c r="P77" i="21"/>
  <c r="M77" i="21"/>
  <c r="I88" i="21"/>
  <c r="O88" i="21"/>
  <c r="I97" i="21"/>
  <c r="J97" i="21"/>
  <c r="O177" i="21"/>
  <c r="O170" i="21"/>
  <c r="K116" i="21"/>
  <c r="L77" i="21"/>
  <c r="L61" i="21"/>
  <c r="N9" i="21"/>
  <c r="N24" i="21"/>
  <c r="N31" i="21"/>
  <c r="I31" i="21"/>
  <c r="K31" i="21"/>
  <c r="L31" i="21"/>
  <c r="J31" i="21"/>
  <c r="N35" i="21"/>
  <c r="I35" i="21"/>
  <c r="M35" i="21"/>
  <c r="P35" i="21"/>
  <c r="K35" i="21"/>
  <c r="N36" i="21"/>
  <c r="N37" i="21"/>
  <c r="O41" i="21"/>
  <c r="K58" i="21"/>
  <c r="P58" i="21"/>
  <c r="O58" i="21"/>
  <c r="I58" i="21"/>
  <c r="M58" i="21"/>
  <c r="J58" i="21"/>
  <c r="K74" i="21"/>
  <c r="P74" i="21"/>
  <c r="O74" i="21"/>
  <c r="I74" i="21"/>
  <c r="M74" i="21"/>
  <c r="L74" i="21"/>
  <c r="J74" i="21"/>
  <c r="M95" i="21"/>
  <c r="P95" i="21"/>
  <c r="I95" i="21"/>
  <c r="L95" i="21"/>
  <c r="N95" i="21"/>
  <c r="J95" i="21"/>
  <c r="I109" i="21"/>
  <c r="N109" i="21"/>
  <c r="P109" i="21"/>
  <c r="M109" i="21"/>
  <c r="L109" i="21"/>
  <c r="J109" i="21"/>
  <c r="N167" i="21"/>
  <c r="L178" i="21"/>
  <c r="I178" i="21"/>
  <c r="J178" i="21"/>
  <c r="K178" i="21"/>
  <c r="P183" i="21"/>
  <c r="N183" i="21"/>
  <c r="O183" i="21"/>
  <c r="I183" i="21"/>
  <c r="K183" i="21"/>
  <c r="Q6" i="20"/>
  <c r="K8" i="21"/>
  <c r="N8" i="21"/>
  <c r="I11" i="21"/>
  <c r="O16" i="21"/>
  <c r="L16" i="21"/>
  <c r="K17" i="21"/>
  <c r="P17" i="21"/>
  <c r="N17" i="21"/>
  <c r="N27" i="21"/>
  <c r="I27" i="21"/>
  <c r="O27" i="21"/>
  <c r="O32" i="21"/>
  <c r="J32" i="21"/>
  <c r="L32" i="21"/>
  <c r="N32" i="21"/>
  <c r="K33" i="21"/>
  <c r="P33" i="21"/>
  <c r="N33" i="21"/>
  <c r="O42" i="21"/>
  <c r="J42" i="21"/>
  <c r="N42" i="21"/>
  <c r="K43" i="21"/>
  <c r="P43" i="21"/>
  <c r="N43" i="21"/>
  <c r="K46" i="21"/>
  <c r="P46" i="21"/>
  <c r="J46" i="21"/>
  <c r="O46" i="21"/>
  <c r="P62" i="21"/>
  <c r="J62" i="21"/>
  <c r="K78" i="21"/>
  <c r="P78" i="21"/>
  <c r="J78" i="21"/>
  <c r="O78" i="21"/>
  <c r="J104" i="21"/>
  <c r="N104" i="21"/>
  <c r="P104" i="21"/>
  <c r="O104" i="21"/>
  <c r="N111" i="21"/>
  <c r="M111" i="21"/>
  <c r="P111" i="21"/>
  <c r="I111" i="21"/>
  <c r="L111" i="21"/>
  <c r="O122" i="21"/>
  <c r="M122" i="21"/>
  <c r="K125" i="21"/>
  <c r="P125" i="21"/>
  <c r="N125" i="21"/>
  <c r="L164" i="21"/>
  <c r="P172" i="21"/>
  <c r="M172" i="21"/>
  <c r="N172" i="21"/>
  <c r="M181" i="21"/>
  <c r="O181" i="21"/>
  <c r="N181" i="21"/>
  <c r="L190" i="21"/>
  <c r="N190" i="21"/>
  <c r="J190" i="21"/>
  <c r="K190" i="21"/>
  <c r="P190" i="21"/>
  <c r="M200" i="21"/>
  <c r="P203" i="21"/>
  <c r="K203" i="21"/>
  <c r="N203" i="21"/>
  <c r="M190" i="21"/>
  <c r="K172" i="21"/>
  <c r="L104" i="21"/>
  <c r="J203" i="21"/>
  <c r="J181" i="21"/>
  <c r="P122" i="21"/>
  <c r="O164" i="21"/>
  <c r="J6" i="20"/>
  <c r="J11" i="21"/>
  <c r="O12" i="21"/>
  <c r="J12" i="21"/>
  <c r="L12" i="21"/>
  <c r="N12" i="21"/>
  <c r="K13" i="21"/>
  <c r="P13" i="21"/>
  <c r="N13" i="21"/>
  <c r="I16" i="21"/>
  <c r="I17" i="21"/>
  <c r="O17" i="21"/>
  <c r="N23" i="21"/>
  <c r="I23" i="21"/>
  <c r="O23" i="21"/>
  <c r="J27" i="21"/>
  <c r="J28" i="21"/>
  <c r="N28" i="21"/>
  <c r="K29" i="21"/>
  <c r="I32" i="21"/>
  <c r="I33" i="21"/>
  <c r="O33" i="21"/>
  <c r="I42" i="21"/>
  <c r="I43" i="21"/>
  <c r="O43" i="21"/>
  <c r="I46" i="21"/>
  <c r="O57" i="21"/>
  <c r="J57" i="21"/>
  <c r="I57" i="21"/>
  <c r="I62" i="21"/>
  <c r="I78" i="21"/>
  <c r="O89" i="21"/>
  <c r="J89" i="21"/>
  <c r="I89" i="21"/>
  <c r="M92" i="21"/>
  <c r="J96" i="21"/>
  <c r="I96" i="21"/>
  <c r="O96" i="21"/>
  <c r="I101" i="21"/>
  <c r="J101" i="21"/>
  <c r="I104" i="21"/>
  <c r="J111" i="21"/>
  <c r="I125" i="21"/>
  <c r="L166" i="21"/>
  <c r="P166" i="21"/>
  <c r="M166" i="21"/>
  <c r="N171" i="21"/>
  <c r="O171" i="21"/>
  <c r="L172" i="21"/>
  <c r="L176" i="21"/>
  <c r="P176" i="21"/>
  <c r="I176" i="21"/>
  <c r="P193" i="21"/>
  <c r="J193" i="21"/>
  <c r="L199" i="21"/>
  <c r="K199" i="21"/>
  <c r="N199" i="21"/>
  <c r="P199" i="21"/>
  <c r="M10" i="21"/>
  <c r="M14" i="21"/>
  <c r="M18" i="21"/>
  <c r="M22" i="21"/>
  <c r="M26" i="21"/>
  <c r="M30" i="21"/>
  <c r="M38" i="21"/>
  <c r="M40" i="21"/>
  <c r="M44" i="21"/>
  <c r="N48" i="21"/>
  <c r="I48" i="21"/>
  <c r="O48" i="21"/>
  <c r="O53" i="21"/>
  <c r="J53" i="21"/>
  <c r="N53" i="21"/>
  <c r="K54" i="21"/>
  <c r="P54" i="21"/>
  <c r="N54" i="21"/>
  <c r="I64" i="21"/>
  <c r="O69" i="21"/>
  <c r="N69" i="21"/>
  <c r="K70" i="21"/>
  <c r="N70" i="21"/>
  <c r="N80" i="21"/>
  <c r="I80" i="21"/>
  <c r="O80" i="21"/>
  <c r="O85" i="21"/>
  <c r="J85" i="21"/>
  <c r="N85" i="21"/>
  <c r="K86" i="21"/>
  <c r="P86" i="21"/>
  <c r="N86" i="21"/>
  <c r="M99" i="21"/>
  <c r="J100" i="21"/>
  <c r="I105" i="21"/>
  <c r="O120" i="21"/>
  <c r="N175" i="21"/>
  <c r="J175" i="21"/>
  <c r="L182" i="21"/>
  <c r="J182" i="21"/>
  <c r="N194" i="21"/>
  <c r="L194" i="21"/>
  <c r="M47" i="21"/>
  <c r="M55" i="21"/>
  <c r="M63" i="21"/>
  <c r="M67" i="21"/>
  <c r="M71" i="21"/>
  <c r="M83" i="21"/>
  <c r="M87" i="21"/>
  <c r="M112" i="21"/>
  <c r="P112" i="21"/>
  <c r="P128" i="21"/>
  <c r="I128" i="21"/>
  <c r="J206" i="20" l="1"/>
  <c r="Q206" i="20"/>
  <c r="N206" i="20"/>
  <c r="H5" i="1" s="1"/>
  <c r="R206" i="20"/>
  <c r="L5" i="1" s="1"/>
  <c r="D5" i="1"/>
  <c r="K5" i="1"/>
  <c r="I6" i="20"/>
  <c r="I206" i="20" s="1"/>
  <c r="M6" i="20"/>
  <c r="M206" i="20" s="1"/>
  <c r="O6" i="20"/>
  <c r="O206" i="20" s="1"/>
  <c r="L6" i="20"/>
  <c r="L206" i="20" s="1"/>
  <c r="K6" i="20"/>
  <c r="K206" i="20" s="1"/>
  <c r="P6" i="20"/>
  <c r="P206" i="20" s="1"/>
  <c r="O202" i="34"/>
  <c r="P92" i="34"/>
  <c r="I195" i="34"/>
  <c r="K191" i="34"/>
  <c r="M191" i="34"/>
  <c r="P66" i="34"/>
  <c r="O60" i="34"/>
  <c r="J33" i="34"/>
  <c r="K165" i="34"/>
  <c r="L193" i="34"/>
  <c r="J197" i="34"/>
  <c r="K193" i="34"/>
  <c r="M193" i="34"/>
  <c r="O197" i="34"/>
  <c r="M21" i="34"/>
  <c r="K167" i="34"/>
  <c r="N165" i="34"/>
  <c r="P188" i="34"/>
  <c r="L42" i="34"/>
  <c r="P18" i="34"/>
  <c r="N26" i="34"/>
  <c r="Q26" i="34"/>
  <c r="Q24" i="34"/>
  <c r="K202" i="34"/>
  <c r="N197" i="34"/>
  <c r="N191" i="34"/>
  <c r="P197" i="34"/>
  <c r="P191" i="34"/>
  <c r="L186" i="34"/>
  <c r="O176" i="34"/>
  <c r="J176" i="34"/>
  <c r="I159" i="34"/>
  <c r="N159" i="34"/>
  <c r="L128" i="34"/>
  <c r="K19" i="34"/>
  <c r="N19" i="34"/>
  <c r="N27" i="34"/>
  <c r="K27" i="34"/>
  <c r="M93" i="34"/>
  <c r="K93" i="34"/>
  <c r="Q93" i="34"/>
  <c r="L98" i="34"/>
  <c r="I98" i="34"/>
  <c r="J98" i="34"/>
  <c r="M98" i="34"/>
  <c r="J126" i="34"/>
  <c r="Q126" i="34"/>
  <c r="N126" i="34"/>
  <c r="P126" i="34"/>
  <c r="N130" i="34"/>
  <c r="P130" i="34"/>
  <c r="O130" i="34"/>
  <c r="M137" i="34"/>
  <c r="P145" i="34"/>
  <c r="P149" i="34"/>
  <c r="I149" i="34"/>
  <c r="L149" i="34"/>
  <c r="J162" i="34"/>
  <c r="O162" i="34"/>
  <c r="N162" i="34"/>
  <c r="I162" i="34"/>
  <c r="L164" i="34"/>
  <c r="Q164" i="34"/>
  <c r="K164" i="34"/>
  <c r="J164" i="34"/>
  <c r="O164" i="34"/>
  <c r="K60" i="34"/>
  <c r="M60" i="34"/>
  <c r="K92" i="34"/>
  <c r="M92" i="34"/>
  <c r="O92" i="34"/>
  <c r="N92" i="34"/>
  <c r="Q92" i="34"/>
  <c r="O159" i="34"/>
  <c r="K159" i="34"/>
  <c r="L172" i="34"/>
  <c r="N172" i="34"/>
  <c r="I172" i="34"/>
  <c r="M172" i="34"/>
  <c r="P172" i="34"/>
  <c r="Q174" i="34"/>
  <c r="K174" i="34"/>
  <c r="L174" i="34"/>
  <c r="J174" i="34"/>
  <c r="O174" i="34"/>
  <c r="N60" i="34"/>
  <c r="J21" i="34"/>
  <c r="J42" i="34"/>
  <c r="J18" i="34"/>
  <c r="I42" i="34"/>
  <c r="K42" i="34"/>
  <c r="N18" i="34"/>
  <c r="Q18" i="34"/>
  <c r="O24" i="34"/>
  <c r="P24" i="34"/>
  <c r="N24" i="34"/>
  <c r="J202" i="34"/>
  <c r="N193" i="34"/>
  <c r="P202" i="34"/>
  <c r="P193" i="34"/>
  <c r="P176" i="34"/>
  <c r="M176" i="34"/>
  <c r="Q159" i="34"/>
  <c r="I174" i="34"/>
  <c r="K172" i="34"/>
  <c r="I9" i="34"/>
  <c r="K9" i="34"/>
  <c r="L9" i="34"/>
  <c r="N9" i="34"/>
  <c r="O18" i="34"/>
  <c r="Q21" i="34"/>
  <c r="L31" i="34"/>
  <c r="O42" i="34"/>
  <c r="Q60" i="34"/>
  <c r="K80" i="34"/>
  <c r="L80" i="34"/>
  <c r="Q81" i="34"/>
  <c r="I81" i="34"/>
  <c r="K81" i="34"/>
  <c r="I92" i="34"/>
  <c r="J94" i="34"/>
  <c r="M94" i="34"/>
  <c r="Q94" i="34"/>
  <c r="L97" i="34"/>
  <c r="M97" i="34"/>
  <c r="J97" i="34"/>
  <c r="P97" i="34"/>
  <c r="Q97" i="34"/>
  <c r="M154" i="34"/>
  <c r="P154" i="34"/>
  <c r="Q154" i="34"/>
  <c r="J154" i="34"/>
  <c r="N158" i="34"/>
  <c r="P158" i="34"/>
  <c r="I158" i="34"/>
  <c r="L158" i="34"/>
  <c r="M165" i="34"/>
  <c r="L165" i="34"/>
  <c r="N167" i="34"/>
  <c r="M167" i="34"/>
  <c r="J167" i="34"/>
  <c r="L169" i="34"/>
  <c r="P169" i="34"/>
  <c r="O186" i="34"/>
  <c r="I186" i="34"/>
  <c r="M202" i="34"/>
  <c r="M81" i="34"/>
  <c r="K195" i="34"/>
  <c r="M195" i="34"/>
  <c r="K66" i="34"/>
  <c r="N80" i="34"/>
  <c r="J60" i="34"/>
  <c r="M11" i="34"/>
  <c r="Q165" i="34"/>
  <c r="M188" i="34"/>
  <c r="J193" i="34"/>
  <c r="Q167" i="34"/>
  <c r="K169" i="34"/>
  <c r="M24" i="34"/>
  <c r="N42" i="34"/>
  <c r="Q42" i="34"/>
  <c r="L18" i="34"/>
  <c r="I26" i="34"/>
  <c r="K26" i="34"/>
  <c r="J195" i="34"/>
  <c r="Q186" i="34"/>
  <c r="M186" i="34"/>
  <c r="K176" i="34"/>
  <c r="Q176" i="34"/>
  <c r="L159" i="34"/>
  <c r="J159" i="34"/>
  <c r="M169" i="34"/>
  <c r="O165" i="34"/>
  <c r="Q158" i="34"/>
  <c r="I154" i="34"/>
  <c r="N94" i="34"/>
  <c r="M174" i="34"/>
  <c r="N97" i="34"/>
  <c r="O172" i="34"/>
  <c r="L21" i="34"/>
  <c r="Q17" i="34"/>
  <c r="L17" i="34"/>
  <c r="I25" i="34"/>
  <c r="N25" i="34"/>
  <c r="P25" i="34"/>
  <c r="L25" i="34"/>
  <c r="Q25" i="34"/>
  <c r="O25" i="34"/>
  <c r="K33" i="34"/>
  <c r="J79" i="34"/>
  <c r="Q79" i="34"/>
  <c r="P79" i="34"/>
  <c r="O79" i="34"/>
  <c r="L79" i="34"/>
  <c r="J80" i="34"/>
  <c r="O96" i="34"/>
  <c r="M96" i="34"/>
  <c r="K96" i="34"/>
  <c r="J127" i="34"/>
  <c r="P127" i="34"/>
  <c r="O127" i="34"/>
  <c r="P133" i="34"/>
  <c r="J133" i="34"/>
  <c r="I133" i="34"/>
  <c r="L133" i="34"/>
  <c r="K160" i="34"/>
  <c r="L160" i="34"/>
  <c r="Q43" i="34"/>
  <c r="O47" i="34"/>
  <c r="Q54" i="34"/>
  <c r="N54" i="34"/>
  <c r="P68" i="34"/>
  <c r="Q70" i="34"/>
  <c r="N70" i="34"/>
  <c r="P91" i="34"/>
  <c r="I182" i="34"/>
  <c r="P6" i="33"/>
  <c r="N6" i="33"/>
  <c r="J6" i="33"/>
  <c r="M6" i="33"/>
  <c r="L157" i="33"/>
  <c r="K76" i="33"/>
  <c r="M119" i="33"/>
  <c r="K195" i="33"/>
  <c r="J96" i="33"/>
  <c r="I96" i="33"/>
  <c r="R6" i="33"/>
  <c r="O195" i="33"/>
  <c r="J157" i="33"/>
  <c r="J129" i="33"/>
  <c r="N100" i="33"/>
  <c r="L96" i="33"/>
  <c r="Q11" i="33"/>
  <c r="P11" i="33"/>
  <c r="L11" i="33"/>
  <c r="M11" i="33"/>
  <c r="O13" i="33"/>
  <c r="J13" i="33"/>
  <c r="I13" i="33"/>
  <c r="I17" i="33"/>
  <c r="N17" i="33"/>
  <c r="J17" i="33"/>
  <c r="Q17" i="33"/>
  <c r="N26" i="33"/>
  <c r="J26" i="33"/>
  <c r="I26" i="33"/>
  <c r="O26" i="33"/>
  <c r="P26" i="33"/>
  <c r="L26" i="33"/>
  <c r="Q53" i="33"/>
  <c r="I105" i="33"/>
  <c r="K105" i="33"/>
  <c r="P110" i="33"/>
  <c r="K110" i="33"/>
  <c r="Q110" i="33"/>
  <c r="N110" i="33"/>
  <c r="J110" i="33"/>
  <c r="P122" i="33"/>
  <c r="K122" i="33"/>
  <c r="Q122" i="33"/>
  <c r="Q129" i="33"/>
  <c r="I157" i="33"/>
  <c r="I76" i="33"/>
  <c r="Q76" i="33"/>
  <c r="L6" i="33"/>
  <c r="M113" i="33"/>
  <c r="N96" i="33"/>
  <c r="O6" i="33"/>
  <c r="Q6" i="33"/>
  <c r="M28" i="33"/>
  <c r="L28" i="33"/>
  <c r="I28" i="33"/>
  <c r="I41" i="33"/>
  <c r="N41" i="33"/>
  <c r="P41" i="33"/>
  <c r="K41" i="33"/>
  <c r="L41" i="33"/>
  <c r="Q55" i="33"/>
  <c r="L55" i="33"/>
  <c r="N55" i="33"/>
  <c r="O55" i="33"/>
  <c r="P204" i="33"/>
  <c r="Q204" i="33"/>
  <c r="K204" i="33"/>
  <c r="J204" i="33"/>
  <c r="I204" i="33"/>
  <c r="Q98" i="33"/>
  <c r="L98" i="33"/>
  <c r="P98" i="33"/>
  <c r="O98" i="33"/>
  <c r="N98" i="33"/>
  <c r="M98" i="33"/>
  <c r="J98" i="33"/>
  <c r="O100" i="33"/>
  <c r="M100" i="33"/>
  <c r="K100" i="33"/>
  <c r="I100" i="33"/>
  <c r="Q100" i="33"/>
  <c r="P100" i="33"/>
  <c r="Q109" i="33"/>
  <c r="P109" i="33"/>
  <c r="K109" i="33"/>
  <c r="J109" i="33"/>
  <c r="I109" i="33"/>
  <c r="M109" i="33"/>
  <c r="N109" i="33"/>
  <c r="O109" i="33"/>
  <c r="I113" i="33"/>
  <c r="J113" i="33"/>
  <c r="K119" i="33"/>
  <c r="I119" i="33"/>
  <c r="P119" i="33"/>
  <c r="O119" i="33"/>
  <c r="N119" i="33"/>
  <c r="P129" i="33"/>
  <c r="O129" i="33"/>
  <c r="O157" i="33"/>
  <c r="K157" i="33"/>
  <c r="Q157" i="33"/>
  <c r="Q164" i="33"/>
  <c r="J164" i="33"/>
  <c r="K164" i="33"/>
  <c r="P164" i="33"/>
  <c r="N164" i="33"/>
  <c r="I195" i="33"/>
  <c r="N195" i="33"/>
  <c r="Q195" i="33"/>
  <c r="M195" i="33"/>
  <c r="M93" i="33"/>
  <c r="J93" i="33"/>
  <c r="P76" i="33"/>
  <c r="M10" i="33"/>
  <c r="L119" i="33"/>
  <c r="K6" i="33"/>
  <c r="K113" i="33"/>
  <c r="P195" i="33"/>
  <c r="Q113" i="33"/>
  <c r="M96" i="33"/>
  <c r="K96" i="33"/>
  <c r="N113" i="33"/>
  <c r="M157" i="33"/>
  <c r="M129" i="33"/>
  <c r="M164" i="33"/>
  <c r="J100" i="33"/>
  <c r="I164" i="33"/>
  <c r="J195" i="33"/>
  <c r="L164" i="33"/>
  <c r="I24" i="33"/>
  <c r="M24" i="33"/>
  <c r="L24" i="33"/>
  <c r="O29" i="33"/>
  <c r="N29" i="33"/>
  <c r="L29" i="33"/>
  <c r="Q29" i="33"/>
  <c r="L40" i="33"/>
  <c r="J44" i="33"/>
  <c r="O44" i="33"/>
  <c r="M44" i="33"/>
  <c r="L44" i="33"/>
  <c r="J56" i="33"/>
  <c r="L56" i="33"/>
  <c r="I63" i="33"/>
  <c r="N63" i="33"/>
  <c r="P63" i="33"/>
  <c r="K63" i="33"/>
  <c r="O63" i="33"/>
  <c r="L63" i="33"/>
  <c r="Q87" i="33"/>
  <c r="K87" i="33"/>
  <c r="I87" i="33"/>
  <c r="L87" i="33"/>
  <c r="P87" i="33"/>
  <c r="M179" i="33"/>
  <c r="I179" i="33"/>
  <c r="P179" i="33"/>
  <c r="I79" i="33"/>
  <c r="K83" i="33"/>
  <c r="I124" i="33"/>
  <c r="M171" i="33"/>
  <c r="M183" i="33"/>
  <c r="O199" i="33"/>
  <c r="Q200" i="33"/>
  <c r="Q14" i="33"/>
  <c r="Q18" i="33"/>
  <c r="J25" i="33"/>
  <c r="P34" i="33"/>
  <c r="O34" i="33"/>
  <c r="Q49" i="33"/>
  <c r="O52" i="33"/>
  <c r="P61" i="33"/>
  <c r="N61" i="33"/>
  <c r="Q71" i="33"/>
  <c r="P75" i="33"/>
  <c r="K75" i="33"/>
  <c r="K77" i="33"/>
  <c r="P79" i="33"/>
  <c r="O83" i="33"/>
  <c r="K89" i="33"/>
  <c r="P91" i="33"/>
  <c r="J114" i="33"/>
  <c r="N124" i="33"/>
  <c r="L128" i="33"/>
  <c r="O133" i="33"/>
  <c r="L135" i="33"/>
  <c r="P149" i="33"/>
  <c r="J167" i="33"/>
  <c r="P171" i="33"/>
  <c r="M191" i="33"/>
  <c r="O192" i="33"/>
  <c r="M199" i="33"/>
  <c r="P31" i="33"/>
  <c r="Q34" i="33"/>
  <c r="O75" i="33"/>
  <c r="N75" i="33"/>
  <c r="P89" i="33"/>
  <c r="N114" i="33"/>
  <c r="L114" i="33"/>
  <c r="O149" i="33"/>
  <c r="J165" i="33"/>
  <c r="P167" i="33"/>
  <c r="M167" i="33"/>
  <c r="P142" i="32"/>
  <c r="N142" i="32"/>
  <c r="M142" i="32"/>
  <c r="O142" i="32"/>
  <c r="I157" i="32"/>
  <c r="M179" i="32"/>
  <c r="K82" i="32"/>
  <c r="P78" i="32"/>
  <c r="Q80" i="32"/>
  <c r="N163" i="32"/>
  <c r="J80" i="32"/>
  <c r="Q179" i="32"/>
  <c r="O179" i="32"/>
  <c r="Q193" i="32"/>
  <c r="O193" i="32"/>
  <c r="J137" i="32"/>
  <c r="M197" i="32"/>
  <c r="P197" i="32"/>
  <c r="I142" i="32"/>
  <c r="J142" i="32"/>
  <c r="M40" i="32"/>
  <c r="N181" i="32"/>
  <c r="K42" i="32"/>
  <c r="Q12" i="32"/>
  <c r="O12" i="32"/>
  <c r="K12" i="32"/>
  <c r="L12" i="32"/>
  <c r="N12" i="32"/>
  <c r="P12" i="32"/>
  <c r="L20" i="32"/>
  <c r="P20" i="32"/>
  <c r="Q20" i="32"/>
  <c r="I20" i="32"/>
  <c r="O20" i="32"/>
  <c r="O37" i="32"/>
  <c r="J37" i="32"/>
  <c r="Q101" i="32"/>
  <c r="O101" i="32"/>
  <c r="K101" i="32"/>
  <c r="Q127" i="32"/>
  <c r="L127" i="32"/>
  <c r="O130" i="32"/>
  <c r="L130" i="32"/>
  <c r="N130" i="32"/>
  <c r="K130" i="32"/>
  <c r="J130" i="32"/>
  <c r="P130" i="32"/>
  <c r="N148" i="32"/>
  <c r="K148" i="32"/>
  <c r="M167" i="32"/>
  <c r="L42" i="32"/>
  <c r="J42" i="32"/>
  <c r="P42" i="32"/>
  <c r="Q42" i="32"/>
  <c r="O42" i="32"/>
  <c r="M42" i="32"/>
  <c r="Q78" i="32"/>
  <c r="O78" i="32"/>
  <c r="M165" i="32"/>
  <c r="O165" i="32"/>
  <c r="J165" i="32"/>
  <c r="L181" i="32"/>
  <c r="P181" i="32"/>
  <c r="M181" i="32"/>
  <c r="J205" i="32"/>
  <c r="N205" i="32"/>
  <c r="O205" i="32"/>
  <c r="Q205" i="32"/>
  <c r="K205" i="32"/>
  <c r="I205" i="32"/>
  <c r="L205" i="32"/>
  <c r="Q165" i="32"/>
  <c r="P157" i="32"/>
  <c r="N157" i="32"/>
  <c r="N193" i="32"/>
  <c r="L179" i="32"/>
  <c r="P82" i="32"/>
  <c r="M78" i="32"/>
  <c r="P80" i="32"/>
  <c r="O163" i="32"/>
  <c r="P163" i="32"/>
  <c r="O80" i="32"/>
  <c r="L165" i="32"/>
  <c r="J179" i="32"/>
  <c r="J193" i="32"/>
  <c r="L82" i="32"/>
  <c r="I197" i="32"/>
  <c r="K197" i="32"/>
  <c r="K142" i="32"/>
  <c r="I181" i="32"/>
  <c r="O181" i="32"/>
  <c r="N42" i="32"/>
  <c r="I59" i="32"/>
  <c r="L59" i="32"/>
  <c r="N59" i="32"/>
  <c r="K59" i="32"/>
  <c r="N79" i="32"/>
  <c r="K79" i="32"/>
  <c r="O103" i="32"/>
  <c r="M103" i="32"/>
  <c r="P103" i="32"/>
  <c r="I103" i="32"/>
  <c r="K103" i="32"/>
  <c r="N103" i="32"/>
  <c r="L103" i="32"/>
  <c r="P105" i="32"/>
  <c r="L105" i="32"/>
  <c r="I105" i="32"/>
  <c r="I162" i="32"/>
  <c r="O162" i="32"/>
  <c r="N162" i="32"/>
  <c r="P162" i="32"/>
  <c r="K162" i="32"/>
  <c r="L40" i="32"/>
  <c r="O40" i="32"/>
  <c r="P40" i="32"/>
  <c r="N40" i="32"/>
  <c r="I137" i="32"/>
  <c r="Q137" i="32"/>
  <c r="P137" i="32"/>
  <c r="L137" i="32"/>
  <c r="I165" i="32"/>
  <c r="K157" i="32"/>
  <c r="K137" i="32"/>
  <c r="L193" i="32"/>
  <c r="N179" i="32"/>
  <c r="M163" i="32"/>
  <c r="J163" i="32"/>
  <c r="I80" i="32"/>
  <c r="M193" i="32"/>
  <c r="L197" i="32"/>
  <c r="Q197" i="32"/>
  <c r="O197" i="32"/>
  <c r="L142" i="32"/>
  <c r="J40" i="32"/>
  <c r="Q181" i="32"/>
  <c r="M205" i="32"/>
  <c r="I8" i="32"/>
  <c r="L8" i="32"/>
  <c r="M8" i="32"/>
  <c r="O8" i="32"/>
  <c r="K8" i="32"/>
  <c r="Q8" i="32"/>
  <c r="M10" i="32"/>
  <c r="O10" i="32"/>
  <c r="N10" i="32"/>
  <c r="N28" i="32"/>
  <c r="P28" i="32"/>
  <c r="J28" i="32"/>
  <c r="L28" i="32"/>
  <c r="I33" i="32"/>
  <c r="J33" i="32"/>
  <c r="O33" i="32"/>
  <c r="O45" i="32"/>
  <c r="J45" i="32"/>
  <c r="J47" i="32"/>
  <c r="J54" i="32"/>
  <c r="P54" i="32"/>
  <c r="Q54" i="32"/>
  <c r="M54" i="32"/>
  <c r="P56" i="32"/>
  <c r="K56" i="32"/>
  <c r="J56" i="32"/>
  <c r="M68" i="32"/>
  <c r="K68" i="32"/>
  <c r="Q100" i="32"/>
  <c r="L100" i="32"/>
  <c r="M107" i="32"/>
  <c r="L107" i="32"/>
  <c r="O114" i="32"/>
  <c r="M114" i="32"/>
  <c r="J114" i="32"/>
  <c r="O126" i="32"/>
  <c r="N126" i="32"/>
  <c r="M126" i="32"/>
  <c r="P126" i="32"/>
  <c r="J126" i="32"/>
  <c r="K126" i="32"/>
  <c r="I126" i="32"/>
  <c r="L128" i="32"/>
  <c r="M128" i="32"/>
  <c r="N147" i="32"/>
  <c r="M147" i="32"/>
  <c r="O147" i="32"/>
  <c r="K122" i="32"/>
  <c r="L6" i="32"/>
  <c r="O11" i="32"/>
  <c r="L14" i="32"/>
  <c r="I15" i="32"/>
  <c r="K22" i="32"/>
  <c r="L23" i="32"/>
  <c r="K35" i="32"/>
  <c r="I66" i="32"/>
  <c r="Q67" i="32"/>
  <c r="I91" i="32"/>
  <c r="K109" i="32"/>
  <c r="P122" i="32"/>
  <c r="K132" i="32"/>
  <c r="I133" i="32"/>
  <c r="M139" i="32"/>
  <c r="P150" i="32"/>
  <c r="J153" i="32"/>
  <c r="K158" i="32"/>
  <c r="Q178" i="32"/>
  <c r="N182" i="32"/>
  <c r="L188" i="32"/>
  <c r="Q192" i="32"/>
  <c r="M195" i="32"/>
  <c r="I202" i="32"/>
  <c r="Q204" i="32"/>
  <c r="P14" i="32"/>
  <c r="O15" i="32"/>
  <c r="L26" i="32"/>
  <c r="P35" i="32"/>
  <c r="J66" i="32"/>
  <c r="I89" i="32"/>
  <c r="K91" i="32"/>
  <c r="M132" i="32"/>
  <c r="P158" i="32"/>
  <c r="N158" i="32"/>
  <c r="P188" i="32"/>
  <c r="N195" i="32"/>
  <c r="L202" i="32"/>
  <c r="M15" i="31"/>
  <c r="J15" i="31"/>
  <c r="P17" i="31"/>
  <c r="Q17" i="31"/>
  <c r="O17" i="31"/>
  <c r="Q19" i="31"/>
  <c r="P19" i="31"/>
  <c r="N21" i="31"/>
  <c r="I21" i="31"/>
  <c r="P29" i="31"/>
  <c r="N29" i="31"/>
  <c r="L37" i="31"/>
  <c r="P37" i="31"/>
  <c r="M37" i="31"/>
  <c r="K39" i="31"/>
  <c r="O39" i="31"/>
  <c r="P41" i="31"/>
  <c r="Q41" i="31"/>
  <c r="J43" i="31"/>
  <c r="I43" i="31"/>
  <c r="M43" i="31"/>
  <c r="P43" i="31"/>
  <c r="Q56" i="31"/>
  <c r="O56" i="31"/>
  <c r="K56" i="31"/>
  <c r="M56" i="31"/>
  <c r="Q60" i="31"/>
  <c r="K60" i="31"/>
  <c r="O60" i="31"/>
  <c r="M60" i="31"/>
  <c r="P65" i="31"/>
  <c r="Q65" i="31"/>
  <c r="I86" i="31"/>
  <c r="N86" i="31"/>
  <c r="M86" i="31"/>
  <c r="K92" i="31"/>
  <c r="O92" i="31"/>
  <c r="M92" i="31"/>
  <c r="K95" i="31"/>
  <c r="L95" i="31"/>
  <c r="N95" i="31"/>
  <c r="K102" i="31"/>
  <c r="P106" i="31"/>
  <c r="J106" i="31"/>
  <c r="O113" i="31"/>
  <c r="J113" i="31"/>
  <c r="K113" i="31"/>
  <c r="Q117" i="31"/>
  <c r="M117" i="31"/>
  <c r="Q127" i="31"/>
  <c r="N127" i="31"/>
  <c r="Q140" i="31"/>
  <c r="L140" i="31"/>
  <c r="N140" i="31"/>
  <c r="M159" i="31"/>
  <c r="L159" i="31"/>
  <c r="O159" i="31"/>
  <c r="I140" i="31"/>
  <c r="I92" i="31"/>
  <c r="N23" i="31"/>
  <c r="J117" i="31"/>
  <c r="I39" i="31"/>
  <c r="J39" i="31"/>
  <c r="O23" i="31"/>
  <c r="K15" i="31"/>
  <c r="L41" i="31"/>
  <c r="K23" i="31"/>
  <c r="K159" i="31"/>
  <c r="I127" i="31"/>
  <c r="J92" i="31"/>
  <c r="P159" i="31"/>
  <c r="J95" i="31"/>
  <c r="Q121" i="31"/>
  <c r="Q113" i="31"/>
  <c r="O102" i="31"/>
  <c r="O86" i="31"/>
  <c r="O65" i="31"/>
  <c r="I41" i="31"/>
  <c r="Q37" i="31"/>
  <c r="Q29" i="31"/>
  <c r="M21" i="31"/>
  <c r="M17" i="31"/>
  <c r="N117" i="31"/>
  <c r="M19" i="31"/>
  <c r="P25" i="31"/>
  <c r="Q25" i="31"/>
  <c r="M25" i="31"/>
  <c r="I25" i="31"/>
  <c r="O43" i="31"/>
  <c r="L56" i="31"/>
  <c r="L60" i="31"/>
  <c r="K67" i="31"/>
  <c r="N67" i="31"/>
  <c r="L67" i="31"/>
  <c r="J69" i="31"/>
  <c r="I69" i="31"/>
  <c r="L70" i="31"/>
  <c r="Q70" i="31"/>
  <c r="P70" i="31"/>
  <c r="L74" i="31"/>
  <c r="P74" i="31"/>
  <c r="P84" i="31"/>
  <c r="L84" i="31"/>
  <c r="O84" i="31"/>
  <c r="K84" i="31"/>
  <c r="M84" i="31"/>
  <c r="K88" i="31"/>
  <c r="L88" i="31"/>
  <c r="M88" i="31"/>
  <c r="L90" i="31"/>
  <c r="M90" i="31"/>
  <c r="P90" i="31"/>
  <c r="L92" i="31"/>
  <c r="P95" i="31"/>
  <c r="N99" i="31"/>
  <c r="O99" i="31"/>
  <c r="K115" i="31"/>
  <c r="L115" i="31"/>
  <c r="N115" i="31"/>
  <c r="O115" i="31"/>
  <c r="I129" i="31"/>
  <c r="P129" i="31"/>
  <c r="M129" i="31"/>
  <c r="L129" i="31"/>
  <c r="K140" i="31"/>
  <c r="P146" i="31"/>
  <c r="L146" i="31"/>
  <c r="Q146" i="31"/>
  <c r="M149" i="31"/>
  <c r="Q149" i="31"/>
  <c r="N154" i="31"/>
  <c r="O154" i="31"/>
  <c r="L156" i="31"/>
  <c r="O156" i="31"/>
  <c r="M156" i="31"/>
  <c r="I158" i="31"/>
  <c r="Q158" i="31"/>
  <c r="L158" i="31"/>
  <c r="N158" i="31"/>
  <c r="O158" i="31"/>
  <c r="I162" i="31"/>
  <c r="K162" i="31"/>
  <c r="O162" i="31"/>
  <c r="Q168" i="31"/>
  <c r="K168" i="31"/>
  <c r="N177" i="31"/>
  <c r="K177" i="31"/>
  <c r="P183" i="31"/>
  <c r="I183" i="31"/>
  <c r="K183" i="31"/>
  <c r="Q189" i="31"/>
  <c r="P189" i="31"/>
  <c r="L189" i="31"/>
  <c r="K189" i="31"/>
  <c r="P199" i="31"/>
  <c r="Q199" i="31"/>
  <c r="K199" i="31"/>
  <c r="L200" i="31"/>
  <c r="O200" i="31"/>
  <c r="N200" i="31"/>
  <c r="Q179" i="31"/>
  <c r="J177" i="31"/>
  <c r="K156" i="31"/>
  <c r="M154" i="31"/>
  <c r="P140" i="31"/>
  <c r="P127" i="31"/>
  <c r="P92" i="31"/>
  <c r="Q80" i="31"/>
  <c r="Q169" i="31"/>
  <c r="Q95" i="31"/>
  <c r="K146" i="31"/>
  <c r="Q74" i="31"/>
  <c r="J41" i="31"/>
  <c r="J25" i="31"/>
  <c r="M41" i="31"/>
  <c r="J129" i="31"/>
  <c r="L39" i="31"/>
  <c r="I172" i="31"/>
  <c r="L15" i="31"/>
  <c r="P86" i="31"/>
  <c r="K69" i="31"/>
  <c r="I17" i="31"/>
  <c r="N129" i="31"/>
  <c r="K17" i="31"/>
  <c r="M179" i="31"/>
  <c r="O177" i="31"/>
  <c r="J200" i="31"/>
  <c r="O168" i="31"/>
  <c r="N156" i="31"/>
  <c r="K158" i="31"/>
  <c r="Q154" i="31"/>
  <c r="P149" i="31"/>
  <c r="M140" i="31"/>
  <c r="I115" i="31"/>
  <c r="I99" i="31"/>
  <c r="N92" i="31"/>
  <c r="J80" i="31"/>
  <c r="J56" i="31"/>
  <c r="I159" i="31"/>
  <c r="K154" i="31"/>
  <c r="O149" i="31"/>
  <c r="M115" i="31"/>
  <c r="J99" i="31"/>
  <c r="M113" i="31"/>
  <c r="N90" i="31"/>
  <c r="J74" i="31"/>
  <c r="O69" i="31"/>
  <c r="I63" i="31"/>
  <c r="L43" i="31"/>
  <c r="P162" i="31"/>
  <c r="N113" i="31"/>
  <c r="P102" i="31"/>
  <c r="K86" i="31"/>
  <c r="N70" i="31"/>
  <c r="L65" i="31"/>
  <c r="P39" i="31"/>
  <c r="Q21" i="31"/>
  <c r="J146" i="31"/>
  <c r="P67" i="31"/>
  <c r="N39" i="31"/>
  <c r="P30" i="31"/>
  <c r="I30" i="31"/>
  <c r="J35" i="31"/>
  <c r="I35" i="31"/>
  <c r="P35" i="31"/>
  <c r="L35" i="31"/>
  <c r="O40" i="31"/>
  <c r="L40" i="31"/>
  <c r="J40" i="31"/>
  <c r="Q40" i="31"/>
  <c r="O42" i="31"/>
  <c r="P42" i="31"/>
  <c r="M42" i="31"/>
  <c r="K42" i="31"/>
  <c r="I55" i="31"/>
  <c r="J55" i="31"/>
  <c r="Q55" i="31"/>
  <c r="M55" i="31"/>
  <c r="P69" i="31"/>
  <c r="I70" i="31"/>
  <c r="I78" i="31"/>
  <c r="K78" i="31"/>
  <c r="N78" i="31"/>
  <c r="L78" i="31"/>
  <c r="Q79" i="31"/>
  <c r="I79" i="31"/>
  <c r="I84" i="31"/>
  <c r="I90" i="31"/>
  <c r="P115" i="31"/>
  <c r="P122" i="31"/>
  <c r="O133" i="31"/>
  <c r="J133" i="31"/>
  <c r="K133" i="31"/>
  <c r="Q133" i="31"/>
  <c r="K149" i="31"/>
  <c r="Q152" i="31"/>
  <c r="K152" i="31"/>
  <c r="I152" i="31"/>
  <c r="M152" i="31"/>
  <c r="M158" i="31"/>
  <c r="M165" i="31"/>
  <c r="N165" i="31"/>
  <c r="O165" i="31"/>
  <c r="M168" i="31"/>
  <c r="L169" i="31"/>
  <c r="I174" i="31"/>
  <c r="K174" i="31"/>
  <c r="P179" i="31"/>
  <c r="J183" i="31"/>
  <c r="I189" i="31"/>
  <c r="I199" i="31"/>
  <c r="I200" i="31"/>
  <c r="N205" i="31"/>
  <c r="N189" i="31"/>
  <c r="Q177" i="31"/>
  <c r="Q156" i="31"/>
  <c r="L154" i="31"/>
  <c r="K127" i="31"/>
  <c r="Q88" i="31"/>
  <c r="I80" i="31"/>
  <c r="I169" i="31"/>
  <c r="P108" i="31"/>
  <c r="M79" i="31"/>
  <c r="M65" i="31"/>
  <c r="L76" i="31"/>
  <c r="M74" i="31"/>
  <c r="I67" i="31"/>
  <c r="M39" i="31"/>
  <c r="O129" i="31"/>
  <c r="P15" i="31"/>
  <c r="O122" i="31"/>
  <c r="Q172" i="31"/>
  <c r="I117" i="31"/>
  <c r="L25" i="31"/>
  <c r="J94" i="31"/>
  <c r="M172" i="31"/>
  <c r="N106" i="31"/>
  <c r="L23" i="31"/>
  <c r="Q15" i="31"/>
  <c r="Q86" i="31"/>
  <c r="K55" i="31"/>
  <c r="O41" i="31"/>
  <c r="K129" i="31"/>
  <c r="K41" i="31"/>
  <c r="Q122" i="31"/>
  <c r="M199" i="31"/>
  <c r="M183" i="31"/>
  <c r="O179" i="31"/>
  <c r="M169" i="31"/>
  <c r="P200" i="31"/>
  <c r="K190" i="31"/>
  <c r="O174" i="31"/>
  <c r="N168" i="31"/>
  <c r="P158" i="31"/>
  <c r="I154" i="31"/>
  <c r="I149" i="31"/>
  <c r="J140" i="31"/>
  <c r="M112" i="31"/>
  <c r="O95" i="31"/>
  <c r="J84" i="31"/>
  <c r="N80" i="31"/>
  <c r="J60" i="31"/>
  <c r="N56" i="31"/>
  <c r="J165" i="31"/>
  <c r="J159" i="31"/>
  <c r="P154" i="31"/>
  <c r="L149" i="31"/>
  <c r="M127" i="31"/>
  <c r="J115" i="31"/>
  <c r="O90" i="31"/>
  <c r="P79" i="31"/>
  <c r="M78" i="31"/>
  <c r="N74" i="31"/>
  <c r="L69" i="31"/>
  <c r="M67" i="31"/>
  <c r="N63" i="31"/>
  <c r="N42" i="31"/>
  <c r="K40" i="31"/>
  <c r="L19" i="31"/>
  <c r="J162" i="31"/>
  <c r="P113" i="31"/>
  <c r="I40" i="31"/>
  <c r="J122" i="31"/>
  <c r="J102" i="31"/>
  <c r="J86" i="31"/>
  <c r="O70" i="31"/>
  <c r="J65" i="31"/>
  <c r="K43" i="31"/>
  <c r="N37" i="31"/>
  <c r="I29" i="31"/>
  <c r="L133" i="31"/>
  <c r="N146" i="31"/>
  <c r="P94" i="31"/>
  <c r="O78" i="31"/>
  <c r="O67" i="31"/>
  <c r="N43" i="31"/>
  <c r="N19" i="31"/>
  <c r="O26" i="31"/>
  <c r="I26" i="31"/>
  <c r="J26" i="31"/>
  <c r="O29" i="31"/>
  <c r="Q32" i="31"/>
  <c r="L32" i="31"/>
  <c r="M32" i="31"/>
  <c r="P32" i="31"/>
  <c r="O34" i="31"/>
  <c r="Q34" i="31"/>
  <c r="O35" i="31"/>
  <c r="O37" i="31"/>
  <c r="L46" i="31"/>
  <c r="M46" i="31"/>
  <c r="I52" i="31"/>
  <c r="L52" i="31"/>
  <c r="N52" i="31"/>
  <c r="Q54" i="31"/>
  <c r="N54" i="31"/>
  <c r="L72" i="31"/>
  <c r="M72" i="31"/>
  <c r="M75" i="31"/>
  <c r="Q75" i="31"/>
  <c r="L75" i="31"/>
  <c r="O75" i="31"/>
  <c r="Q78" i="31"/>
  <c r="K79" i="31"/>
  <c r="K81" i="31"/>
  <c r="K83" i="31"/>
  <c r="J83" i="31"/>
  <c r="Q83" i="31"/>
  <c r="P83" i="31"/>
  <c r="Q84" i="31"/>
  <c r="L89" i="31"/>
  <c r="Q89" i="31"/>
  <c r="Q90" i="31"/>
  <c r="J98" i="31"/>
  <c r="N98" i="31"/>
  <c r="I100" i="31"/>
  <c r="L100" i="31"/>
  <c r="M100" i="31"/>
  <c r="I113" i="31"/>
  <c r="O117" i="31"/>
  <c r="L130" i="31"/>
  <c r="N130" i="31"/>
  <c r="O130" i="31"/>
  <c r="Q136" i="31"/>
  <c r="M136" i="31"/>
  <c r="P141" i="31"/>
  <c r="Q141" i="31"/>
  <c r="N141" i="31"/>
  <c r="K141" i="31"/>
  <c r="L143" i="31"/>
  <c r="N143" i="31"/>
  <c r="P143" i="31"/>
  <c r="P144" i="31"/>
  <c r="K144" i="31"/>
  <c r="L144" i="31"/>
  <c r="N144" i="31"/>
  <c r="P151" i="31"/>
  <c r="O151" i="31"/>
  <c r="P152" i="31"/>
  <c r="N155" i="31"/>
  <c r="Q155" i="31"/>
  <c r="P157" i="31"/>
  <c r="J157" i="31"/>
  <c r="K157" i="31"/>
  <c r="I167" i="31"/>
  <c r="M167" i="31"/>
  <c r="L174" i="31"/>
  <c r="M182" i="31"/>
  <c r="P182" i="31"/>
  <c r="Q183" i="31"/>
  <c r="K186" i="31"/>
  <c r="L186" i="31"/>
  <c r="J189" i="31"/>
  <c r="J199" i="31"/>
  <c r="Q204" i="31"/>
  <c r="P204" i="31"/>
  <c r="P13" i="31"/>
  <c r="M13" i="31"/>
  <c r="J27" i="31"/>
  <c r="Q27" i="31"/>
  <c r="J51" i="31"/>
  <c r="O51" i="31"/>
  <c r="I51" i="31"/>
  <c r="P96" i="31"/>
  <c r="L96" i="31"/>
  <c r="O96" i="31"/>
  <c r="Q104" i="31"/>
  <c r="K104" i="31"/>
  <c r="I142" i="31"/>
  <c r="Q142" i="31"/>
  <c r="N166" i="31"/>
  <c r="Q166" i="31"/>
  <c r="P191" i="31"/>
  <c r="Q191" i="31"/>
  <c r="L192" i="31"/>
  <c r="I197" i="31"/>
  <c r="J197" i="31"/>
  <c r="J10" i="30"/>
  <c r="N10" i="30"/>
  <c r="Q10" i="30"/>
  <c r="N12" i="30"/>
  <c r="P12" i="30"/>
  <c r="O12" i="30"/>
  <c r="K19" i="30"/>
  <c r="M19" i="30"/>
  <c r="M22" i="30"/>
  <c r="K22" i="30"/>
  <c r="O24" i="30"/>
  <c r="P24" i="30"/>
  <c r="I30" i="30"/>
  <c r="L30" i="30"/>
  <c r="O30" i="30"/>
  <c r="P152" i="30"/>
  <c r="K152" i="30"/>
  <c r="J152" i="30"/>
  <c r="I162" i="30"/>
  <c r="Q162" i="30"/>
  <c r="M162" i="30"/>
  <c r="K162" i="30"/>
  <c r="L196" i="30"/>
  <c r="N196" i="30"/>
  <c r="Q196" i="30"/>
  <c r="L199" i="30"/>
  <c r="Q203" i="30"/>
  <c r="I203" i="30"/>
  <c r="Q198" i="30"/>
  <c r="I22" i="30"/>
  <c r="I10" i="30"/>
  <c r="Q27" i="30"/>
  <c r="P27" i="30"/>
  <c r="Q24" i="30"/>
  <c r="N24" i="30"/>
  <c r="N198" i="30"/>
  <c r="Q199" i="30"/>
  <c r="P162" i="30"/>
  <c r="O196" i="30"/>
  <c r="J196" i="30"/>
  <c r="K203" i="30"/>
  <c r="J30" i="30"/>
  <c r="J22" i="30"/>
  <c r="Q12" i="30"/>
  <c r="Q152" i="30"/>
  <c r="J12" i="30"/>
  <c r="M10" i="30"/>
  <c r="P7" i="30"/>
  <c r="L7" i="30"/>
  <c r="J7" i="30"/>
  <c r="M7" i="30"/>
  <c r="I12" i="30"/>
  <c r="N14" i="30"/>
  <c r="K14" i="30"/>
  <c r="P14" i="30"/>
  <c r="N16" i="30"/>
  <c r="J16" i="30"/>
  <c r="I16" i="30"/>
  <c r="M16" i="30"/>
  <c r="L16" i="30"/>
  <c r="Q45" i="30"/>
  <c r="J45" i="30"/>
  <c r="P45" i="30"/>
  <c r="M45" i="30"/>
  <c r="Q52" i="30"/>
  <c r="P52" i="30"/>
  <c r="J52" i="30"/>
  <c r="I66" i="30"/>
  <c r="O66" i="30"/>
  <c r="J68" i="30"/>
  <c r="N68" i="30"/>
  <c r="I68" i="30"/>
  <c r="N71" i="30"/>
  <c r="P71" i="30"/>
  <c r="I73" i="30"/>
  <c r="Q73" i="30"/>
  <c r="O73" i="30"/>
  <c r="N73" i="30"/>
  <c r="I86" i="30"/>
  <c r="L86" i="30"/>
  <c r="Q86" i="30"/>
  <c r="N86" i="30"/>
  <c r="P86" i="30"/>
  <c r="O88" i="30"/>
  <c r="K88" i="30"/>
  <c r="J88" i="30"/>
  <c r="K114" i="30"/>
  <c r="J114" i="30"/>
  <c r="M114" i="30"/>
  <c r="L117" i="30"/>
  <c r="J117" i="30"/>
  <c r="P130" i="30"/>
  <c r="I130" i="30"/>
  <c r="L130" i="30"/>
  <c r="P132" i="30"/>
  <c r="I132" i="30"/>
  <c r="L132" i="30"/>
  <c r="I134" i="30"/>
  <c r="L134" i="30"/>
  <c r="M134" i="30"/>
  <c r="N137" i="30"/>
  <c r="L137" i="30"/>
  <c r="J137" i="30"/>
  <c r="N139" i="30"/>
  <c r="L139" i="30"/>
  <c r="J139" i="30"/>
  <c r="M139" i="30"/>
  <c r="P144" i="30"/>
  <c r="K144" i="30"/>
  <c r="J144" i="30"/>
  <c r="M144" i="30"/>
  <c r="K146" i="30"/>
  <c r="J146" i="30"/>
  <c r="Q154" i="30"/>
  <c r="P154" i="30"/>
  <c r="M154" i="30"/>
  <c r="L162" i="30"/>
  <c r="P190" i="30"/>
  <c r="I190" i="30"/>
  <c r="Q190" i="30"/>
  <c r="O190" i="30"/>
  <c r="Q191" i="30"/>
  <c r="M191" i="30"/>
  <c r="O198" i="30"/>
  <c r="I199" i="30"/>
  <c r="K199" i="30"/>
  <c r="L198" i="30"/>
  <c r="L71" i="30"/>
  <c r="M34" i="30"/>
  <c r="I14" i="30"/>
  <c r="P64" i="30"/>
  <c r="J27" i="30"/>
  <c r="N27" i="30"/>
  <c r="J24" i="30"/>
  <c r="K24" i="30"/>
  <c r="J199" i="30"/>
  <c r="O162" i="30"/>
  <c r="I196" i="30"/>
  <c r="N90" i="30"/>
  <c r="P203" i="30"/>
  <c r="L203" i="30"/>
  <c r="M152" i="30"/>
  <c r="M137" i="30"/>
  <c r="M132" i="30"/>
  <c r="J86" i="30"/>
  <c r="Q71" i="30"/>
  <c r="K66" i="30"/>
  <c r="L52" i="30"/>
  <c r="K34" i="30"/>
  <c r="N30" i="30"/>
  <c r="N22" i="30"/>
  <c r="Q14" i="30"/>
  <c r="L12" i="30"/>
  <c r="P191" i="30"/>
  <c r="J64" i="30"/>
  <c r="O52" i="30"/>
  <c r="J154" i="30"/>
  <c r="O154" i="30"/>
  <c r="I152" i="30"/>
  <c r="O146" i="30"/>
  <c r="O144" i="30"/>
  <c r="Q139" i="30"/>
  <c r="P137" i="30"/>
  <c r="Q134" i="30"/>
  <c r="J132" i="30"/>
  <c r="O132" i="30"/>
  <c r="N130" i="30"/>
  <c r="P117" i="30"/>
  <c r="L114" i="30"/>
  <c r="N114" i="30"/>
  <c r="I88" i="30"/>
  <c r="J14" i="30"/>
  <c r="Q88" i="30"/>
  <c r="M68" i="30"/>
  <c r="O45" i="30"/>
  <c r="O14" i="30"/>
  <c r="K10" i="30"/>
  <c r="O9" i="30"/>
  <c r="M31" i="30"/>
  <c r="N31" i="30"/>
  <c r="P31" i="30"/>
  <c r="K31" i="30"/>
  <c r="Q31" i="30"/>
  <c r="Q49" i="30"/>
  <c r="K49" i="30"/>
  <c r="P49" i="30"/>
  <c r="N56" i="30"/>
  <c r="K56" i="30"/>
  <c r="Q61" i="30"/>
  <c r="J61" i="30"/>
  <c r="K61" i="30"/>
  <c r="L75" i="30"/>
  <c r="M75" i="30"/>
  <c r="N75" i="30"/>
  <c r="P75" i="30"/>
  <c r="P90" i="30"/>
  <c r="N97" i="30"/>
  <c r="K97" i="30"/>
  <c r="I97" i="30"/>
  <c r="P102" i="30"/>
  <c r="K102" i="30"/>
  <c r="J102" i="30"/>
  <c r="P104" i="30"/>
  <c r="K104" i="30"/>
  <c r="J104" i="30"/>
  <c r="K106" i="30"/>
  <c r="J106" i="30"/>
  <c r="N109" i="30"/>
  <c r="K109" i="30"/>
  <c r="I109" i="30"/>
  <c r="N111" i="30"/>
  <c r="K111" i="30"/>
  <c r="I111" i="30"/>
  <c r="K113" i="30"/>
  <c r="I113" i="30"/>
  <c r="P114" i="30"/>
  <c r="I116" i="30"/>
  <c r="L116" i="30"/>
  <c r="N117" i="30"/>
  <c r="I120" i="30"/>
  <c r="L120" i="30"/>
  <c r="L123" i="30"/>
  <c r="J123" i="30"/>
  <c r="M123" i="30"/>
  <c r="N125" i="30"/>
  <c r="K125" i="30"/>
  <c r="I125" i="30"/>
  <c r="P134" i="30"/>
  <c r="P146" i="30"/>
  <c r="K151" i="30"/>
  <c r="I151" i="30"/>
  <c r="M156" i="30"/>
  <c r="Q156" i="30"/>
  <c r="O156" i="30"/>
  <c r="N156" i="30"/>
  <c r="K190" i="30"/>
  <c r="N193" i="30"/>
  <c r="M193" i="30"/>
  <c r="L193" i="30"/>
  <c r="J197" i="30"/>
  <c r="N197" i="30"/>
  <c r="P198" i="30"/>
  <c r="M86" i="30"/>
  <c r="O199" i="30"/>
  <c r="I195" i="30"/>
  <c r="Q93" i="30"/>
  <c r="L31" i="30"/>
  <c r="J19" i="30"/>
  <c r="Q22" i="30"/>
  <c r="N64" i="30"/>
  <c r="I64" i="30"/>
  <c r="I58" i="30"/>
  <c r="N58" i="30"/>
  <c r="L27" i="30"/>
  <c r="M27" i="30"/>
  <c r="L24" i="30"/>
  <c r="M198" i="30"/>
  <c r="M190" i="30"/>
  <c r="P199" i="30"/>
  <c r="N199" i="30"/>
  <c r="N162" i="30"/>
  <c r="K156" i="30"/>
  <c r="K196" i="30"/>
  <c r="M203" i="30"/>
  <c r="J203" i="30"/>
  <c r="M151" i="30"/>
  <c r="M130" i="30"/>
  <c r="M117" i="30"/>
  <c r="M111" i="30"/>
  <c r="M106" i="30"/>
  <c r="M102" i="30"/>
  <c r="L93" i="30"/>
  <c r="Q75" i="30"/>
  <c r="I71" i="30"/>
  <c r="L68" i="30"/>
  <c r="J66" i="30"/>
  <c r="K50" i="30"/>
  <c r="P30" i="30"/>
  <c r="P22" i="30"/>
  <c r="N19" i="30"/>
  <c r="L14" i="30"/>
  <c r="K191" i="30"/>
  <c r="L191" i="30"/>
  <c r="N52" i="30"/>
  <c r="K193" i="30"/>
  <c r="J193" i="30"/>
  <c r="I154" i="30"/>
  <c r="L152" i="30"/>
  <c r="N152" i="30"/>
  <c r="P151" i="30"/>
  <c r="Q146" i="30"/>
  <c r="Q144" i="30"/>
  <c r="K139" i="30"/>
  <c r="Q137" i="30"/>
  <c r="N134" i="30"/>
  <c r="Q132" i="30"/>
  <c r="K130" i="30"/>
  <c r="L127" i="30"/>
  <c r="L125" i="30"/>
  <c r="Q123" i="30"/>
  <c r="N120" i="30"/>
  <c r="Q117" i="30"/>
  <c r="J116" i="30"/>
  <c r="O116" i="30"/>
  <c r="O114" i="30"/>
  <c r="L113" i="30"/>
  <c r="O111" i="30"/>
  <c r="L109" i="30"/>
  <c r="O106" i="30"/>
  <c r="I104" i="30"/>
  <c r="O102" i="30"/>
  <c r="L97" i="30"/>
  <c r="O93" i="30"/>
  <c r="J75" i="30"/>
  <c r="K71" i="30"/>
  <c r="L61" i="30"/>
  <c r="Q56" i="30"/>
  <c r="L49" i="30"/>
  <c r="L45" i="30"/>
  <c r="P10" i="30"/>
  <c r="M197" i="30"/>
  <c r="P88" i="30"/>
  <c r="O56" i="30"/>
  <c r="P73" i="30"/>
  <c r="O61" i="30"/>
  <c r="J49" i="30"/>
  <c r="N45" i="30"/>
  <c r="K16" i="30"/>
  <c r="M12" i="30"/>
  <c r="O10" i="30"/>
  <c r="N6" i="30"/>
  <c r="O6" i="30"/>
  <c r="J6" i="30"/>
  <c r="I6" i="30"/>
  <c r="M6" i="30"/>
  <c r="P6" i="30"/>
  <c r="Q6" i="30"/>
  <c r="N8" i="30"/>
  <c r="I8" i="30"/>
  <c r="M8" i="30"/>
  <c r="J8" i="30"/>
  <c r="Q8" i="30"/>
  <c r="Q13" i="30"/>
  <c r="O13" i="30"/>
  <c r="I13" i="30"/>
  <c r="Q17" i="30"/>
  <c r="M17" i="30"/>
  <c r="K17" i="30"/>
  <c r="L22" i="30"/>
  <c r="Q30" i="30"/>
  <c r="M35" i="30"/>
  <c r="N35" i="30"/>
  <c r="P35" i="30"/>
  <c r="N44" i="30"/>
  <c r="Q44" i="30"/>
  <c r="I49" i="30"/>
  <c r="N63" i="30"/>
  <c r="P63" i="30"/>
  <c r="I65" i="30"/>
  <c r="K65" i="30"/>
  <c r="Q65" i="30"/>
  <c r="O65" i="30"/>
  <c r="M65" i="30"/>
  <c r="L67" i="30"/>
  <c r="M67" i="30"/>
  <c r="J67" i="30"/>
  <c r="Q67" i="30"/>
  <c r="I69" i="30"/>
  <c r="N69" i="30"/>
  <c r="P69" i="30"/>
  <c r="J69" i="30"/>
  <c r="M74" i="30"/>
  <c r="L74" i="30"/>
  <c r="K74" i="30"/>
  <c r="N87" i="30"/>
  <c r="P87" i="30"/>
  <c r="P106" i="30"/>
  <c r="N113" i="30"/>
  <c r="P116" i="30"/>
  <c r="L119" i="30"/>
  <c r="J119" i="30"/>
  <c r="M119" i="30"/>
  <c r="P122" i="30"/>
  <c r="I122" i="30"/>
  <c r="L122" i="30"/>
  <c r="N129" i="30"/>
  <c r="L129" i="30"/>
  <c r="J129" i="30"/>
  <c r="M129" i="30"/>
  <c r="I136" i="30"/>
  <c r="L136" i="30"/>
  <c r="N143" i="30"/>
  <c r="K143" i="30"/>
  <c r="I143" i="30"/>
  <c r="N145" i="30"/>
  <c r="K145" i="30"/>
  <c r="I145" i="30"/>
  <c r="P150" i="30"/>
  <c r="K150" i="30"/>
  <c r="J150" i="30"/>
  <c r="M150" i="30"/>
  <c r="P167" i="30"/>
  <c r="M167" i="30"/>
  <c r="K178" i="30"/>
  <c r="I178" i="30"/>
  <c r="O178" i="30"/>
  <c r="L178" i="30"/>
  <c r="I186" i="30"/>
  <c r="K186" i="30"/>
  <c r="L190" i="30"/>
  <c r="I29" i="30"/>
  <c r="N29" i="30"/>
  <c r="P29" i="30"/>
  <c r="Q81" i="30"/>
  <c r="J81" i="30"/>
  <c r="O84" i="30"/>
  <c r="M84" i="30"/>
  <c r="N92" i="30"/>
  <c r="Q92" i="30"/>
  <c r="P172" i="30"/>
  <c r="N172" i="30"/>
  <c r="J181" i="30"/>
  <c r="P181" i="30"/>
  <c r="O15" i="29"/>
  <c r="Q15" i="29"/>
  <c r="P15" i="29"/>
  <c r="J15" i="29"/>
  <c r="L15" i="29"/>
  <c r="I21" i="29"/>
  <c r="K21" i="29"/>
  <c r="N21" i="29"/>
  <c r="L21" i="29"/>
  <c r="Q35" i="29"/>
  <c r="P35" i="29"/>
  <c r="O35" i="29"/>
  <c r="J35" i="29"/>
  <c r="N35" i="29"/>
  <c r="L35" i="29"/>
  <c r="K59" i="29"/>
  <c r="M59" i="29"/>
  <c r="O59" i="29"/>
  <c r="Q59" i="29"/>
  <c r="N59" i="29"/>
  <c r="N94" i="29"/>
  <c r="M94" i="29"/>
  <c r="I94" i="29"/>
  <c r="Q94" i="29"/>
  <c r="Q96" i="29"/>
  <c r="K96" i="29"/>
  <c r="M96" i="29"/>
  <c r="J101" i="29"/>
  <c r="O101" i="29"/>
  <c r="P101" i="29"/>
  <c r="I101" i="29"/>
  <c r="Q177" i="29"/>
  <c r="I177" i="29"/>
  <c r="J177" i="29"/>
  <c r="N177" i="29"/>
  <c r="K177" i="29"/>
  <c r="L180" i="29"/>
  <c r="J180" i="29"/>
  <c r="Q180" i="29"/>
  <c r="L94" i="29"/>
  <c r="N15" i="29"/>
  <c r="J96" i="29"/>
  <c r="P94" i="29"/>
  <c r="N84" i="29"/>
  <c r="M35" i="29"/>
  <c r="M89" i="29"/>
  <c r="J89" i="29"/>
  <c r="Q89" i="29"/>
  <c r="I89" i="29"/>
  <c r="P183" i="29"/>
  <c r="N183" i="29"/>
  <c r="Q183" i="29"/>
  <c r="P180" i="29"/>
  <c r="M21" i="29"/>
  <c r="K101" i="29"/>
  <c r="N20" i="29"/>
  <c r="P20" i="29"/>
  <c r="O20" i="29"/>
  <c r="L20" i="29"/>
  <c r="M20" i="29"/>
  <c r="K23" i="29"/>
  <c r="O23" i="29"/>
  <c r="P23" i="29"/>
  <c r="J23" i="29"/>
  <c r="O32" i="29"/>
  <c r="L32" i="29"/>
  <c r="J32" i="29"/>
  <c r="M81" i="29"/>
  <c r="O81" i="29"/>
  <c r="N81" i="29"/>
  <c r="N83" i="29"/>
  <c r="I83" i="29"/>
  <c r="Q83" i="29"/>
  <c r="Q84" i="29"/>
  <c r="M86" i="29"/>
  <c r="N86" i="29"/>
  <c r="J86" i="29"/>
  <c r="K86" i="29"/>
  <c r="L86" i="29"/>
  <c r="Q91" i="29"/>
  <c r="N91" i="29"/>
  <c r="J91" i="29"/>
  <c r="I96" i="29"/>
  <c r="I142" i="29"/>
  <c r="M142" i="29"/>
  <c r="L142" i="29"/>
  <c r="Q142" i="29"/>
  <c r="J142" i="29"/>
  <c r="Q148" i="29"/>
  <c r="K148" i="29"/>
  <c r="J148" i="29"/>
  <c r="I148" i="29"/>
  <c r="M168" i="29"/>
  <c r="J168" i="29"/>
  <c r="P177" i="29"/>
  <c r="M180" i="29"/>
  <c r="I183" i="29"/>
  <c r="I185" i="29"/>
  <c r="N185" i="29"/>
  <c r="J185" i="29"/>
  <c r="P185" i="29"/>
  <c r="Q193" i="29"/>
  <c r="L193" i="29"/>
  <c r="J193" i="29"/>
  <c r="N193" i="29"/>
  <c r="J198" i="29"/>
  <c r="I198" i="29"/>
  <c r="I200" i="29"/>
  <c r="P200" i="29"/>
  <c r="O204" i="29"/>
  <c r="N204" i="29"/>
  <c r="I204" i="29"/>
  <c r="L177" i="29"/>
  <c r="J183" i="29"/>
  <c r="L84" i="29"/>
  <c r="L198" i="29"/>
  <c r="K91" i="29"/>
  <c r="K83" i="29"/>
  <c r="K35" i="29"/>
  <c r="Q20" i="29"/>
  <c r="O193" i="29"/>
  <c r="M185" i="29"/>
  <c r="K183" i="29"/>
  <c r="M177" i="29"/>
  <c r="J204" i="29"/>
  <c r="J200" i="29"/>
  <c r="P198" i="29"/>
  <c r="K180" i="29"/>
  <c r="M148" i="29"/>
  <c r="N142" i="29"/>
  <c r="N96" i="29"/>
  <c r="K94" i="29"/>
  <c r="I91" i="29"/>
  <c r="L81" i="29"/>
  <c r="I59" i="29"/>
  <c r="I35" i="29"/>
  <c r="I20" i="29"/>
  <c r="O94" i="29"/>
  <c r="K81" i="29"/>
  <c r="J59" i="29"/>
  <c r="P21" i="29"/>
  <c r="Q19" i="29"/>
  <c r="I19" i="29"/>
  <c r="K19" i="29"/>
  <c r="J19" i="29"/>
  <c r="K20" i="29"/>
  <c r="M44" i="29"/>
  <c r="L44" i="29"/>
  <c r="Q46" i="29"/>
  <c r="O46" i="29"/>
  <c r="M46" i="29"/>
  <c r="N46" i="29"/>
  <c r="N66" i="29"/>
  <c r="P66" i="29"/>
  <c r="K66" i="29"/>
  <c r="J66" i="29"/>
  <c r="Q68" i="29"/>
  <c r="K68" i="29"/>
  <c r="N68" i="29"/>
  <c r="M73" i="29"/>
  <c r="O73" i="29"/>
  <c r="N73" i="29"/>
  <c r="I73" i="29"/>
  <c r="J73" i="29"/>
  <c r="P75" i="29"/>
  <c r="N75" i="29"/>
  <c r="I75" i="29"/>
  <c r="L75" i="29"/>
  <c r="I78" i="29"/>
  <c r="P83" i="29"/>
  <c r="I116" i="29"/>
  <c r="L116" i="29"/>
  <c r="K116" i="29"/>
  <c r="J116" i="29"/>
  <c r="L119" i="29"/>
  <c r="P119" i="29"/>
  <c r="K119" i="29"/>
  <c r="N119" i="29"/>
  <c r="M119" i="29"/>
  <c r="Q119" i="29"/>
  <c r="J121" i="29"/>
  <c r="M121" i="29"/>
  <c r="P121" i="29"/>
  <c r="L121" i="29"/>
  <c r="N121" i="29"/>
  <c r="I121" i="29"/>
  <c r="M123" i="29"/>
  <c r="J123" i="29"/>
  <c r="O123" i="29"/>
  <c r="K123" i="29"/>
  <c r="Q126" i="29"/>
  <c r="O126" i="29"/>
  <c r="I126" i="29"/>
  <c r="L137" i="29"/>
  <c r="N137" i="29"/>
  <c r="Q158" i="29"/>
  <c r="J158" i="29"/>
  <c r="L158" i="29"/>
  <c r="K165" i="29"/>
  <c r="M165" i="29"/>
  <c r="Q165" i="29"/>
  <c r="N165" i="29"/>
  <c r="Q200" i="29"/>
  <c r="L185" i="29"/>
  <c r="L183" i="29"/>
  <c r="L200" i="29"/>
  <c r="M198" i="29"/>
  <c r="Q123" i="29"/>
  <c r="L91" i="29"/>
  <c r="L83" i="29"/>
  <c r="J20" i="29"/>
  <c r="L36" i="29"/>
  <c r="P126" i="29"/>
  <c r="L59" i="29"/>
  <c r="O44" i="29"/>
  <c r="K126" i="29"/>
  <c r="K185" i="29"/>
  <c r="O183" i="29"/>
  <c r="O177" i="29"/>
  <c r="P204" i="29"/>
  <c r="K200" i="29"/>
  <c r="K198" i="29"/>
  <c r="O180" i="29"/>
  <c r="N148" i="29"/>
  <c r="O158" i="29"/>
  <c r="O142" i="29"/>
  <c r="I119" i="29"/>
  <c r="Q101" i="29"/>
  <c r="O83" i="29"/>
  <c r="L73" i="29"/>
  <c r="J68" i="29"/>
  <c r="M23" i="29"/>
  <c r="M19" i="29"/>
  <c r="M15" i="29"/>
  <c r="L165" i="29"/>
  <c r="P89" i="29"/>
  <c r="O86" i="29"/>
  <c r="M83" i="29"/>
  <c r="P73" i="29"/>
  <c r="I66" i="29"/>
  <c r="L46" i="29"/>
  <c r="P19" i="29"/>
  <c r="M126" i="29"/>
  <c r="J94" i="29"/>
  <c r="M101" i="29"/>
  <c r="K15" i="29"/>
  <c r="O19" i="29"/>
  <c r="M61" i="29"/>
  <c r="N61" i="29"/>
  <c r="P61" i="29"/>
  <c r="L61" i="29"/>
  <c r="J61" i="29"/>
  <c r="I61" i="29"/>
  <c r="Q61" i="29"/>
  <c r="P63" i="29"/>
  <c r="N63" i="29"/>
  <c r="M63" i="29"/>
  <c r="L63" i="29"/>
  <c r="I68" i="29"/>
  <c r="Q75" i="29"/>
  <c r="M80" i="29"/>
  <c r="Q80" i="29"/>
  <c r="O104" i="29"/>
  <c r="Q104" i="29"/>
  <c r="N104" i="29"/>
  <c r="L104" i="29"/>
  <c r="Q107" i="29"/>
  <c r="N107" i="29"/>
  <c r="L107" i="29"/>
  <c r="J109" i="29"/>
  <c r="N109" i="29"/>
  <c r="P109" i="29"/>
  <c r="O109" i="29"/>
  <c r="K109" i="29"/>
  <c r="Q116" i="29"/>
  <c r="L123" i="29"/>
  <c r="Q128" i="29"/>
  <c r="I128" i="29"/>
  <c r="K128" i="29"/>
  <c r="M128" i="29"/>
  <c r="N149" i="29"/>
  <c r="O149" i="29"/>
  <c r="J149" i="29"/>
  <c r="I149" i="29"/>
  <c r="N34" i="29"/>
  <c r="Q34" i="29"/>
  <c r="N50" i="29"/>
  <c r="Q50" i="29"/>
  <c r="P50" i="29"/>
  <c r="Q54" i="29"/>
  <c r="M54" i="29"/>
  <c r="Q65" i="29"/>
  <c r="O65" i="29"/>
  <c r="M65" i="29"/>
  <c r="L65" i="29"/>
  <c r="P67" i="29"/>
  <c r="Q67" i="29"/>
  <c r="N67" i="29"/>
  <c r="M77" i="29"/>
  <c r="O77" i="29"/>
  <c r="J77" i="29"/>
  <c r="K77" i="29"/>
  <c r="Q100" i="29"/>
  <c r="I100" i="29"/>
  <c r="Q112" i="29"/>
  <c r="O112" i="29"/>
  <c r="L112" i="29"/>
  <c r="I120" i="29"/>
  <c r="Q120" i="29"/>
  <c r="P120" i="29"/>
  <c r="M145" i="29"/>
  <c r="J145" i="29"/>
  <c r="Q145" i="29"/>
  <c r="I145" i="29"/>
  <c r="O151" i="29"/>
  <c r="J151" i="29"/>
  <c r="P164" i="29"/>
  <c r="Q164" i="29"/>
  <c r="O164" i="29"/>
  <c r="I164" i="29"/>
  <c r="Q187" i="29"/>
  <c r="J187" i="29"/>
  <c r="I179" i="29"/>
  <c r="L147" i="29"/>
  <c r="L88" i="29"/>
  <c r="Q79" i="29"/>
  <c r="K67" i="29"/>
  <c r="J82" i="29"/>
  <c r="P74" i="29"/>
  <c r="Q74" i="29"/>
  <c r="O120" i="29"/>
  <c r="K50" i="29"/>
  <c r="K34" i="29"/>
  <c r="O82" i="29"/>
  <c r="L82" i="29"/>
  <c r="K41" i="29"/>
  <c r="J9" i="29"/>
  <c r="K202" i="29"/>
  <c r="N164" i="29"/>
  <c r="J147" i="29"/>
  <c r="K145" i="29"/>
  <c r="N112" i="29"/>
  <c r="J100" i="29"/>
  <c r="I79" i="29"/>
  <c r="P54" i="29"/>
  <c r="M34" i="29"/>
  <c r="N143" i="29"/>
  <c r="L50" i="29"/>
  <c r="P38" i="29"/>
  <c r="P34" i="29"/>
  <c r="L14" i="29"/>
  <c r="L9" i="29"/>
  <c r="N74" i="29"/>
  <c r="N151" i="29"/>
  <c r="K65" i="29"/>
  <c r="L8" i="29"/>
  <c r="I8" i="29"/>
  <c r="K16" i="29"/>
  <c r="O16" i="29"/>
  <c r="I16" i="29"/>
  <c r="O24" i="29"/>
  <c r="N24" i="29"/>
  <c r="I24" i="29"/>
  <c r="K31" i="29"/>
  <c r="L31" i="29"/>
  <c r="O34" i="29"/>
  <c r="O50" i="29"/>
  <c r="Q58" i="29"/>
  <c r="M58" i="29"/>
  <c r="L58" i="29"/>
  <c r="O58" i="29"/>
  <c r="K100" i="29"/>
  <c r="M102" i="29"/>
  <c r="N102" i="29"/>
  <c r="J105" i="29"/>
  <c r="I112" i="29"/>
  <c r="M117" i="29"/>
  <c r="O117" i="29"/>
  <c r="N117" i="29"/>
  <c r="I117" i="29"/>
  <c r="P117" i="29"/>
  <c r="J129" i="29"/>
  <c r="I129" i="29"/>
  <c r="O129" i="29"/>
  <c r="P129" i="29"/>
  <c r="M133" i="29"/>
  <c r="J133" i="29"/>
  <c r="I133" i="29"/>
  <c r="K133" i="29"/>
  <c r="P135" i="29"/>
  <c r="Q135" i="29"/>
  <c r="Q147" i="29"/>
  <c r="M150" i="29"/>
  <c r="J150" i="29"/>
  <c r="K150" i="29"/>
  <c r="P156" i="29"/>
  <c r="I156" i="29"/>
  <c r="K156" i="29"/>
  <c r="K164" i="29"/>
  <c r="M166" i="29"/>
  <c r="J166" i="29"/>
  <c r="Q166" i="29"/>
  <c r="I178" i="29"/>
  <c r="Q178" i="29"/>
  <c r="L178" i="29"/>
  <c r="L187" i="29"/>
  <c r="I194" i="29"/>
  <c r="L194" i="29"/>
  <c r="M194" i="29"/>
  <c r="O26" i="29"/>
  <c r="K26" i="29"/>
  <c r="K29" i="29"/>
  <c r="Q29" i="29"/>
  <c r="N39" i="29"/>
  <c r="Q39" i="29"/>
  <c r="Q64" i="29"/>
  <c r="I64" i="29"/>
  <c r="J97" i="29"/>
  <c r="O97" i="29"/>
  <c r="Q136" i="29"/>
  <c r="K136" i="29"/>
  <c r="O141" i="29"/>
  <c r="J141" i="29"/>
  <c r="I141" i="29"/>
  <c r="I170" i="29"/>
  <c r="M182" i="29"/>
  <c r="Q182" i="29"/>
  <c r="P110" i="28"/>
  <c r="M110" i="28"/>
  <c r="K110" i="28"/>
  <c r="J110" i="28"/>
  <c r="O110" i="28"/>
  <c r="Q110" i="28"/>
  <c r="L110" i="28"/>
  <c r="P190" i="28"/>
  <c r="I177" i="28"/>
  <c r="K190" i="28"/>
  <c r="M131" i="28"/>
  <c r="P127" i="28"/>
  <c r="J127" i="28"/>
  <c r="Q61" i="28"/>
  <c r="M116" i="28"/>
  <c r="N45" i="28"/>
  <c r="J35" i="28"/>
  <c r="M35" i="28"/>
  <c r="J51" i="28"/>
  <c r="M51" i="28"/>
  <c r="O92" i="28"/>
  <c r="P92" i="28"/>
  <c r="J92" i="28"/>
  <c r="K92" i="28"/>
  <c r="L115" i="28"/>
  <c r="O115" i="28"/>
  <c r="K115" i="28"/>
  <c r="K123" i="28"/>
  <c r="O123" i="28"/>
  <c r="P128" i="28"/>
  <c r="K128" i="28"/>
  <c r="K132" i="28"/>
  <c r="N132" i="28"/>
  <c r="I132" i="28"/>
  <c r="I187" i="28"/>
  <c r="N187" i="28"/>
  <c r="Q187" i="28"/>
  <c r="L187" i="28"/>
  <c r="P187" i="28"/>
  <c r="L189" i="28"/>
  <c r="Q189" i="28"/>
  <c r="J194" i="28"/>
  <c r="Q194" i="28"/>
  <c r="O29" i="28"/>
  <c r="P29" i="28"/>
  <c r="M29" i="28"/>
  <c r="J29" i="28"/>
  <c r="Q29" i="28"/>
  <c r="N29" i="28"/>
  <c r="M43" i="28"/>
  <c r="O43" i="28"/>
  <c r="N43" i="28"/>
  <c r="L43" i="28"/>
  <c r="I195" i="28"/>
  <c r="N195" i="28"/>
  <c r="Q195" i="28"/>
  <c r="L195" i="28"/>
  <c r="P195" i="28"/>
  <c r="L190" i="28"/>
  <c r="L186" i="28"/>
  <c r="O195" i="28"/>
  <c r="M186" i="28"/>
  <c r="I127" i="28"/>
  <c r="Q63" i="28"/>
  <c r="K45" i="28"/>
  <c r="J43" i="28"/>
  <c r="N32" i="28"/>
  <c r="P32" i="28"/>
  <c r="J32" i="28"/>
  <c r="O55" i="28"/>
  <c r="K55" i="28"/>
  <c r="O66" i="28"/>
  <c r="P66" i="28"/>
  <c r="J66" i="28"/>
  <c r="K66" i="28"/>
  <c r="Q100" i="28"/>
  <c r="L100" i="28"/>
  <c r="K100" i="28"/>
  <c r="K136" i="28"/>
  <c r="P136" i="28"/>
  <c r="K142" i="28"/>
  <c r="N142" i="28"/>
  <c r="I142" i="28"/>
  <c r="P142" i="28"/>
  <c r="Q142" i="28"/>
  <c r="L142" i="28"/>
  <c r="M142" i="28"/>
  <c r="K146" i="28"/>
  <c r="P146" i="28"/>
  <c r="I161" i="28"/>
  <c r="P161" i="28"/>
  <c r="Q161" i="28"/>
  <c r="P200" i="28"/>
  <c r="N200" i="28"/>
  <c r="P18" i="28"/>
  <c r="Q18" i="28"/>
  <c r="L18" i="28"/>
  <c r="O18" i="28"/>
  <c r="J18" i="28"/>
  <c r="M18" i="28"/>
  <c r="N18" i="28"/>
  <c r="O45" i="28"/>
  <c r="L45" i="28"/>
  <c r="J45" i="28"/>
  <c r="I45" i="28"/>
  <c r="Q45" i="28"/>
  <c r="J116" i="28"/>
  <c r="O116" i="28"/>
  <c r="K116" i="28"/>
  <c r="K127" i="28"/>
  <c r="O127" i="28"/>
  <c r="L127" i="28"/>
  <c r="K131" i="28"/>
  <c r="L131" i="28"/>
  <c r="O131" i="28"/>
  <c r="J190" i="28"/>
  <c r="Q190" i="28"/>
  <c r="N190" i="28"/>
  <c r="I190" i="28"/>
  <c r="M195" i="28"/>
  <c r="J195" i="28"/>
  <c r="M190" i="28"/>
  <c r="I131" i="28"/>
  <c r="N131" i="28"/>
  <c r="Q127" i="28"/>
  <c r="P116" i="28"/>
  <c r="K18" i="28"/>
  <c r="I116" i="28"/>
  <c r="L29" i="28"/>
  <c r="N110" i="28"/>
  <c r="I43" i="28"/>
  <c r="P45" i="28"/>
  <c r="Q13" i="28"/>
  <c r="O13" i="28"/>
  <c r="L13" i="28"/>
  <c r="J13" i="28"/>
  <c r="P13" i="28"/>
  <c r="I13" i="28"/>
  <c r="N13" i="28"/>
  <c r="Q40" i="28"/>
  <c r="J40" i="28"/>
  <c r="K58" i="28"/>
  <c r="M58" i="28"/>
  <c r="O58" i="28"/>
  <c r="P58" i="28"/>
  <c r="I143" i="28"/>
  <c r="M143" i="28"/>
  <c r="O143" i="28"/>
  <c r="I158" i="28"/>
  <c r="L158" i="28"/>
  <c r="Q158" i="28"/>
  <c r="M158" i="28"/>
  <c r="Q192" i="28"/>
  <c r="J192" i="28"/>
  <c r="N192" i="28"/>
  <c r="L192" i="28"/>
  <c r="O67" i="28"/>
  <c r="O72" i="28"/>
  <c r="K73" i="28"/>
  <c r="O75" i="28"/>
  <c r="O77" i="28"/>
  <c r="O79" i="28"/>
  <c r="O101" i="28"/>
  <c r="L133" i="28"/>
  <c r="P150" i="28"/>
  <c r="M152" i="28"/>
  <c r="N169" i="28"/>
  <c r="Q172" i="28"/>
  <c r="P172" i="28"/>
  <c r="Q174" i="28"/>
  <c r="L175" i="28"/>
  <c r="N176" i="28"/>
  <c r="P176" i="28"/>
  <c r="L203" i="28"/>
  <c r="K53" i="28"/>
  <c r="K85" i="28"/>
  <c r="P112" i="28"/>
  <c r="P118" i="28"/>
  <c r="I179" i="28"/>
  <c r="N203" i="28"/>
  <c r="K60" i="28"/>
  <c r="O88" i="28"/>
  <c r="K94" i="28"/>
  <c r="Q150" i="28"/>
  <c r="Q152" i="28"/>
  <c r="O153" i="28"/>
  <c r="M175" i="28"/>
  <c r="O60" i="27"/>
  <c r="L60" i="27"/>
  <c r="P60" i="27"/>
  <c r="M60" i="27"/>
  <c r="N60" i="27"/>
  <c r="N75" i="27"/>
  <c r="J75" i="27"/>
  <c r="J81" i="27"/>
  <c r="K81" i="27"/>
  <c r="M81" i="27"/>
  <c r="L81" i="27"/>
  <c r="I81" i="27"/>
  <c r="N81" i="27"/>
  <c r="P81" i="27"/>
  <c r="K83" i="27"/>
  <c r="J83" i="27"/>
  <c r="M101" i="27"/>
  <c r="Q101" i="27"/>
  <c r="O101" i="27"/>
  <c r="N101" i="27"/>
  <c r="L101" i="27"/>
  <c r="K101" i="27"/>
  <c r="K103" i="27"/>
  <c r="O103" i="27"/>
  <c r="K108" i="27"/>
  <c r="Q108" i="27"/>
  <c r="N108" i="27"/>
  <c r="O108" i="27"/>
  <c r="M108" i="27"/>
  <c r="P125" i="27"/>
  <c r="N125" i="27"/>
  <c r="M125" i="27"/>
  <c r="N133" i="27"/>
  <c r="K133" i="27"/>
  <c r="L133" i="27"/>
  <c r="M133" i="27"/>
  <c r="I133" i="27"/>
  <c r="K135" i="27"/>
  <c r="J135" i="27"/>
  <c r="I135" i="27"/>
  <c r="K171" i="27"/>
  <c r="I171" i="27"/>
  <c r="J171" i="27"/>
  <c r="N171" i="27"/>
  <c r="N173" i="27"/>
  <c r="M173" i="27"/>
  <c r="O173" i="27"/>
  <c r="Q196" i="27"/>
  <c r="P196" i="27"/>
  <c r="L196" i="27"/>
  <c r="J196" i="27"/>
  <c r="O196" i="27"/>
  <c r="I196" i="27"/>
  <c r="N203" i="27"/>
  <c r="K203" i="27"/>
  <c r="K205" i="27"/>
  <c r="P205" i="27"/>
  <c r="Q205" i="27"/>
  <c r="N205" i="27"/>
  <c r="I173" i="27"/>
  <c r="P108" i="27"/>
  <c r="I205" i="27"/>
  <c r="Q171" i="27"/>
  <c r="J133" i="27"/>
  <c r="J101" i="27"/>
  <c r="Q70" i="27"/>
  <c r="L70" i="27"/>
  <c r="J70" i="27"/>
  <c r="I70" i="27"/>
  <c r="P70" i="27"/>
  <c r="I112" i="27"/>
  <c r="Q112" i="27"/>
  <c r="L112" i="27"/>
  <c r="P112" i="27"/>
  <c r="N112" i="27"/>
  <c r="M112" i="27"/>
  <c r="N147" i="27"/>
  <c r="O147" i="27"/>
  <c r="J151" i="27"/>
  <c r="I151" i="27"/>
  <c r="Q151" i="27"/>
  <c r="M161" i="27"/>
  <c r="Q161" i="27"/>
  <c r="I161" i="27"/>
  <c r="N161" i="27"/>
  <c r="O161" i="27"/>
  <c r="K161" i="27"/>
  <c r="P135" i="27"/>
  <c r="J203" i="27"/>
  <c r="P173" i="27"/>
  <c r="J22" i="27"/>
  <c r="L108" i="27"/>
  <c r="Q22" i="27"/>
  <c r="K31" i="27"/>
  <c r="N163" i="27"/>
  <c r="J205" i="27"/>
  <c r="M171" i="27"/>
  <c r="O205" i="27"/>
  <c r="K173" i="27"/>
  <c r="K70" i="27"/>
  <c r="P161" i="27"/>
  <c r="L161" i="27"/>
  <c r="N70" i="27"/>
  <c r="P151" i="27"/>
  <c r="O81" i="27"/>
  <c r="K59" i="27"/>
  <c r="J59" i="27"/>
  <c r="O59" i="27"/>
  <c r="I74" i="27"/>
  <c r="P74" i="27"/>
  <c r="L74" i="27"/>
  <c r="O74" i="27"/>
  <c r="M77" i="27"/>
  <c r="L77" i="27"/>
  <c r="K77" i="27"/>
  <c r="N77" i="27"/>
  <c r="O77" i="27"/>
  <c r="J77" i="27"/>
  <c r="J82" i="27"/>
  <c r="I82" i="27"/>
  <c r="P82" i="27"/>
  <c r="N102" i="27"/>
  <c r="P102" i="27"/>
  <c r="K126" i="27"/>
  <c r="Q126" i="27"/>
  <c r="I126" i="27"/>
  <c r="J126" i="27"/>
  <c r="Q134" i="27"/>
  <c r="I134" i="27"/>
  <c r="L136" i="27"/>
  <c r="O136" i="27"/>
  <c r="P136" i="27"/>
  <c r="J136" i="27"/>
  <c r="Q172" i="27"/>
  <c r="P172" i="27"/>
  <c r="I172" i="27"/>
  <c r="P183" i="27"/>
  <c r="M183" i="27"/>
  <c r="O183" i="27"/>
  <c r="Q185" i="27"/>
  <c r="N185" i="27"/>
  <c r="J185" i="27"/>
  <c r="L185" i="27"/>
  <c r="M185" i="27"/>
  <c r="O185" i="27"/>
  <c r="I195" i="27"/>
  <c r="N195" i="27"/>
  <c r="J195" i="27"/>
  <c r="Q199" i="27"/>
  <c r="I199" i="27"/>
  <c r="P199" i="27"/>
  <c r="N199" i="27"/>
  <c r="K199" i="27"/>
  <c r="J199" i="27"/>
  <c r="K204" i="27"/>
  <c r="N204" i="27"/>
  <c r="Q103" i="27"/>
  <c r="P203" i="27"/>
  <c r="L173" i="27"/>
  <c r="P133" i="27"/>
  <c r="O133" i="27"/>
  <c r="Q15" i="27"/>
  <c r="L15" i="27"/>
  <c r="O15" i="27"/>
  <c r="J15" i="27"/>
  <c r="K15" i="27"/>
  <c r="K22" i="27"/>
  <c r="O22" i="27"/>
  <c r="N22" i="27"/>
  <c r="P22" i="27"/>
  <c r="I22" i="27"/>
  <c r="Q31" i="27"/>
  <c r="O31" i="27"/>
  <c r="I72" i="27"/>
  <c r="P72" i="27"/>
  <c r="Q72" i="27"/>
  <c r="M72" i="27"/>
  <c r="L72" i="27"/>
  <c r="N72" i="27"/>
  <c r="P153" i="27"/>
  <c r="L153" i="27"/>
  <c r="J153" i="27"/>
  <c r="N157" i="27"/>
  <c r="O157" i="27"/>
  <c r="K163" i="27"/>
  <c r="M163" i="27"/>
  <c r="P163" i="27"/>
  <c r="Q83" i="27"/>
  <c r="L203" i="27"/>
  <c r="Q203" i="27"/>
  <c r="J173" i="27"/>
  <c r="I31" i="27"/>
  <c r="N15" i="27"/>
  <c r="L205" i="27"/>
  <c r="L171" i="27"/>
  <c r="O163" i="27"/>
  <c r="M203" i="27"/>
  <c r="N196" i="27"/>
  <c r="M151" i="27"/>
  <c r="O135" i="27"/>
  <c r="J108" i="27"/>
  <c r="I103" i="27"/>
  <c r="J72" i="27"/>
  <c r="J60" i="27"/>
  <c r="M135" i="27"/>
  <c r="M103" i="27"/>
  <c r="N83" i="27"/>
  <c r="O70" i="27"/>
  <c r="J161" i="27"/>
  <c r="K151" i="27"/>
  <c r="O151" i="27"/>
  <c r="I125" i="27"/>
  <c r="I101" i="27"/>
  <c r="Q81" i="27"/>
  <c r="Q6" i="27"/>
  <c r="J6" i="27"/>
  <c r="N6" i="27"/>
  <c r="K6" i="27"/>
  <c r="R6" i="27"/>
  <c r="P6" i="27"/>
  <c r="I6" i="27"/>
  <c r="K8" i="27"/>
  <c r="N8" i="27"/>
  <c r="O8" i="27"/>
  <c r="P8" i="27"/>
  <c r="I8" i="27"/>
  <c r="K10" i="27"/>
  <c r="O10" i="27"/>
  <c r="N10" i="27"/>
  <c r="P10" i="27"/>
  <c r="I10" i="27"/>
  <c r="K12" i="27"/>
  <c r="N12" i="27"/>
  <c r="O12" i="27"/>
  <c r="P12" i="27"/>
  <c r="I12" i="27"/>
  <c r="K14" i="27"/>
  <c r="O14" i="27"/>
  <c r="N14" i="27"/>
  <c r="P14" i="27"/>
  <c r="I14" i="27"/>
  <c r="Q23" i="27"/>
  <c r="O23" i="27"/>
  <c r="K30" i="27"/>
  <c r="O30" i="27"/>
  <c r="N30" i="27"/>
  <c r="P30" i="27"/>
  <c r="I30" i="27"/>
  <c r="K56" i="27"/>
  <c r="Q56" i="27"/>
  <c r="M56" i="27"/>
  <c r="O56" i="27"/>
  <c r="N56" i="27"/>
  <c r="M69" i="27"/>
  <c r="N69" i="27"/>
  <c r="P69" i="27"/>
  <c r="Q69" i="27"/>
  <c r="O69" i="27"/>
  <c r="K69" i="27"/>
  <c r="J69" i="27"/>
  <c r="P71" i="27"/>
  <c r="Q71" i="27"/>
  <c r="O71" i="27"/>
  <c r="J71" i="27"/>
  <c r="K146" i="27"/>
  <c r="J146" i="27"/>
  <c r="Q146" i="27"/>
  <c r="L146" i="27"/>
  <c r="N148" i="27"/>
  <c r="M148" i="27"/>
  <c r="M150" i="27"/>
  <c r="N150" i="27"/>
  <c r="O150" i="27"/>
  <c r="Q150" i="27"/>
  <c r="P150" i="27"/>
  <c r="L150" i="27"/>
  <c r="L152" i="27"/>
  <c r="N152" i="27"/>
  <c r="M152" i="27"/>
  <c r="M158" i="27"/>
  <c r="Q158" i="27"/>
  <c r="J158" i="27"/>
  <c r="K158" i="27"/>
  <c r="P169" i="27"/>
  <c r="Q169" i="27"/>
  <c r="K169" i="27"/>
  <c r="P201" i="27"/>
  <c r="Q201" i="27"/>
  <c r="K201" i="27"/>
  <c r="K26" i="27"/>
  <c r="N26" i="27"/>
  <c r="O26" i="27"/>
  <c r="Q80" i="27"/>
  <c r="K80" i="27"/>
  <c r="O80" i="27"/>
  <c r="L90" i="27"/>
  <c r="Q90" i="27"/>
  <c r="N113" i="27"/>
  <c r="P113" i="27"/>
  <c r="Q113" i="27"/>
  <c r="O113" i="27"/>
  <c r="M121" i="27"/>
  <c r="J121" i="27"/>
  <c r="K121" i="27"/>
  <c r="I156" i="27"/>
  <c r="K156" i="27"/>
  <c r="O156" i="27"/>
  <c r="I191" i="27"/>
  <c r="N191" i="27"/>
  <c r="J191" i="27"/>
  <c r="K18" i="27"/>
  <c r="N18" i="27"/>
  <c r="O18" i="27"/>
  <c r="K34" i="27"/>
  <c r="N34" i="27"/>
  <c r="O34" i="27"/>
  <c r="M89" i="27"/>
  <c r="J89" i="27"/>
  <c r="K89" i="27"/>
  <c r="L89" i="27"/>
  <c r="I89" i="27"/>
  <c r="P91" i="27"/>
  <c r="Q91" i="27"/>
  <c r="K91" i="27"/>
  <c r="L98" i="27"/>
  <c r="Q98" i="27"/>
  <c r="Q122" i="27"/>
  <c r="L122" i="27"/>
  <c r="Q124" i="27"/>
  <c r="K124" i="27"/>
  <c r="O124" i="27"/>
  <c r="L130" i="27"/>
  <c r="Q130" i="27"/>
  <c r="I168" i="27"/>
  <c r="Q168" i="27"/>
  <c r="L168" i="27"/>
  <c r="P193" i="27"/>
  <c r="L193" i="27"/>
  <c r="N193" i="27"/>
  <c r="I193" i="27"/>
  <c r="I200" i="27"/>
  <c r="Q200" i="27"/>
  <c r="L200" i="27"/>
  <c r="Q127" i="27"/>
  <c r="K160" i="27"/>
  <c r="J175" i="27"/>
  <c r="L194" i="27"/>
  <c r="P115" i="27"/>
  <c r="M186" i="27"/>
  <c r="J184" i="26"/>
  <c r="N174" i="26"/>
  <c r="M40" i="26"/>
  <c r="J59" i="26"/>
  <c r="O55" i="26"/>
  <c r="P19" i="26"/>
  <c r="K19" i="26"/>
  <c r="M10" i="26"/>
  <c r="L164" i="26"/>
  <c r="L29" i="26"/>
  <c r="O53" i="26"/>
  <c r="Q53" i="26"/>
  <c r="K53" i="26"/>
  <c r="P53" i="26"/>
  <c r="M53" i="26"/>
  <c r="L53" i="26"/>
  <c r="P78" i="26"/>
  <c r="Q78" i="26"/>
  <c r="K78" i="26"/>
  <c r="I78" i="26"/>
  <c r="M78" i="26"/>
  <c r="N78" i="26"/>
  <c r="O78" i="26"/>
  <c r="L82" i="26"/>
  <c r="O82" i="26"/>
  <c r="I82" i="26"/>
  <c r="P82" i="26"/>
  <c r="K82" i="26"/>
  <c r="I86" i="26"/>
  <c r="P86" i="26"/>
  <c r="L86" i="26"/>
  <c r="O88" i="26"/>
  <c r="L88" i="26"/>
  <c r="K88" i="26"/>
  <c r="Q88" i="26"/>
  <c r="N88" i="26"/>
  <c r="P102" i="26"/>
  <c r="O102" i="26"/>
  <c r="I102" i="26"/>
  <c r="M102" i="26"/>
  <c r="K102" i="26"/>
  <c r="M162" i="26"/>
  <c r="I162" i="26"/>
  <c r="Q162" i="26"/>
  <c r="O162" i="26"/>
  <c r="K162" i="26"/>
  <c r="L162" i="26"/>
  <c r="K168" i="26"/>
  <c r="Q168" i="26"/>
  <c r="J168" i="26"/>
  <c r="I168" i="26"/>
  <c r="J170" i="26"/>
  <c r="O170" i="26"/>
  <c r="I173" i="26"/>
  <c r="Q173" i="26"/>
  <c r="O173" i="26"/>
  <c r="L173" i="26"/>
  <c r="M173" i="26"/>
  <c r="P173" i="26"/>
  <c r="K173" i="26"/>
  <c r="Q204" i="26"/>
  <c r="K204" i="26"/>
  <c r="P204" i="26"/>
  <c r="I204" i="26"/>
  <c r="O204" i="26"/>
  <c r="M204" i="26"/>
  <c r="M6" i="26"/>
  <c r="O6" i="26"/>
  <c r="J6" i="26"/>
  <c r="I6" i="26"/>
  <c r="R6" i="26"/>
  <c r="C218" i="26" s="1"/>
  <c r="Q6" i="26"/>
  <c r="K6" i="26"/>
  <c r="N6" i="26"/>
  <c r="O8" i="26"/>
  <c r="I8" i="26"/>
  <c r="Q8" i="26"/>
  <c r="K30" i="26"/>
  <c r="P30" i="26"/>
  <c r="Q30" i="26"/>
  <c r="O30" i="26"/>
  <c r="L30" i="26"/>
  <c r="J30" i="26"/>
  <c r="N33" i="26"/>
  <c r="K33" i="26"/>
  <c r="J33" i="26"/>
  <c r="P33" i="26"/>
  <c r="O33" i="26"/>
  <c r="I33" i="26"/>
  <c r="I36" i="26"/>
  <c r="N36" i="26"/>
  <c r="J36" i="26"/>
  <c r="Q36" i="26"/>
  <c r="O40" i="26"/>
  <c r="N40" i="26"/>
  <c r="P40" i="26"/>
  <c r="L40" i="26"/>
  <c r="K40" i="26"/>
  <c r="Q44" i="26"/>
  <c r="L44" i="26"/>
  <c r="M55" i="26"/>
  <c r="Q55" i="26"/>
  <c r="J55" i="26"/>
  <c r="K55" i="26"/>
  <c r="N55" i="26"/>
  <c r="K59" i="26"/>
  <c r="N59" i="26"/>
  <c r="P59" i="26"/>
  <c r="I59" i="26"/>
  <c r="P64" i="26"/>
  <c r="Q64" i="26"/>
  <c r="O64" i="26"/>
  <c r="K64" i="26"/>
  <c r="J64" i="26"/>
  <c r="I64" i="26"/>
  <c r="M64" i="26"/>
  <c r="K75" i="26"/>
  <c r="Q75" i="26"/>
  <c r="P75" i="26"/>
  <c r="O75" i="26"/>
  <c r="N75" i="26"/>
  <c r="I75" i="26"/>
  <c r="J75" i="26"/>
  <c r="L132" i="26"/>
  <c r="M132" i="26"/>
  <c r="Q132" i="26"/>
  <c r="I132" i="26"/>
  <c r="N132" i="26"/>
  <c r="P132" i="26"/>
  <c r="J132" i="26"/>
  <c r="M140" i="26"/>
  <c r="I140" i="26"/>
  <c r="N140" i="26"/>
  <c r="Q140" i="26"/>
  <c r="J140" i="26"/>
  <c r="L140" i="26"/>
  <c r="N164" i="26"/>
  <c r="Q164" i="26"/>
  <c r="J164" i="26"/>
  <c r="I164" i="26"/>
  <c r="P164" i="26"/>
  <c r="I166" i="26"/>
  <c r="O166" i="26"/>
  <c r="Q166" i="26"/>
  <c r="K166" i="26"/>
  <c r="L166" i="26"/>
  <c r="Q184" i="26"/>
  <c r="M184" i="26"/>
  <c r="Q188" i="26"/>
  <c r="N188" i="26"/>
  <c r="O188" i="26"/>
  <c r="K188" i="26"/>
  <c r="P188" i="26"/>
  <c r="M188" i="26"/>
  <c r="Q194" i="26"/>
  <c r="L194" i="26"/>
  <c r="M194" i="26"/>
  <c r="J188" i="26"/>
  <c r="M44" i="26"/>
  <c r="M36" i="26"/>
  <c r="M30" i="26"/>
  <c r="Q59" i="26"/>
  <c r="M8" i="26"/>
  <c r="P140" i="26"/>
  <c r="K132" i="26"/>
  <c r="O164" i="26"/>
  <c r="K8" i="26"/>
  <c r="L36" i="26"/>
  <c r="J10" i="26"/>
  <c r="N10" i="26"/>
  <c r="Q10" i="26"/>
  <c r="J19" i="26"/>
  <c r="Q19" i="26"/>
  <c r="N19" i="26"/>
  <c r="N21" i="26"/>
  <c r="K21" i="26"/>
  <c r="J21" i="26"/>
  <c r="P21" i="26"/>
  <c r="O21" i="26"/>
  <c r="L21" i="26"/>
  <c r="I21" i="26"/>
  <c r="Q33" i="26"/>
  <c r="M47" i="26"/>
  <c r="P47" i="26"/>
  <c r="I47" i="26"/>
  <c r="O47" i="26"/>
  <c r="L66" i="26"/>
  <c r="Q66" i="26"/>
  <c r="P66" i="26"/>
  <c r="O66" i="26"/>
  <c r="Q68" i="26"/>
  <c r="L68" i="26"/>
  <c r="M68" i="26"/>
  <c r="O68" i="26"/>
  <c r="K68" i="26"/>
  <c r="L75" i="26"/>
  <c r="M111" i="26"/>
  <c r="L111" i="26"/>
  <c r="I111" i="26"/>
  <c r="N111" i="26"/>
  <c r="P111" i="26"/>
  <c r="J111" i="26"/>
  <c r="P129" i="26"/>
  <c r="M129" i="26"/>
  <c r="N129" i="26"/>
  <c r="Q129" i="26"/>
  <c r="J129" i="26"/>
  <c r="I129" i="26"/>
  <c r="O140" i="26"/>
  <c r="O143" i="26"/>
  <c r="Q143" i="26"/>
  <c r="P143" i="26"/>
  <c r="N143" i="26"/>
  <c r="K156" i="26"/>
  <c r="M156" i="26"/>
  <c r="N156" i="26"/>
  <c r="Q156" i="26"/>
  <c r="P156" i="26"/>
  <c r="M159" i="26"/>
  <c r="L159" i="26"/>
  <c r="I159" i="26"/>
  <c r="O159" i="26"/>
  <c r="K159" i="26"/>
  <c r="I184" i="26"/>
  <c r="I188" i="26"/>
  <c r="I194" i="26"/>
  <c r="J203" i="26"/>
  <c r="L203" i="26"/>
  <c r="M203" i="26"/>
  <c r="Q203" i="26"/>
  <c r="O194" i="26"/>
  <c r="N203" i="26"/>
  <c r="J174" i="26"/>
  <c r="Q174" i="26"/>
  <c r="K44" i="26"/>
  <c r="M21" i="26"/>
  <c r="I55" i="26"/>
  <c r="K47" i="26"/>
  <c r="M19" i="26"/>
  <c r="P10" i="26"/>
  <c r="L19" i="26"/>
  <c r="K10" i="26"/>
  <c r="L174" i="26"/>
  <c r="N159" i="26"/>
  <c r="J166" i="26"/>
  <c r="O132" i="26"/>
  <c r="L156" i="26"/>
  <c r="N66" i="26"/>
  <c r="K129" i="26"/>
  <c r="J68" i="26"/>
  <c r="L47" i="26"/>
  <c r="P8" i="26"/>
  <c r="P6" i="26"/>
  <c r="Q21" i="26"/>
  <c r="M23" i="26"/>
  <c r="N23" i="26"/>
  <c r="K23" i="26"/>
  <c r="P23" i="26"/>
  <c r="O29" i="26"/>
  <c r="L102" i="26"/>
  <c r="O108" i="26"/>
  <c r="J108" i="26"/>
  <c r="L108" i="26"/>
  <c r="M108" i="26"/>
  <c r="P108" i="26"/>
  <c r="I108" i="26"/>
  <c r="P113" i="26"/>
  <c r="O113" i="26"/>
  <c r="M116" i="26"/>
  <c r="I116" i="26"/>
  <c r="N116" i="26"/>
  <c r="P116" i="26"/>
  <c r="J116" i="26"/>
  <c r="K176" i="26"/>
  <c r="L176" i="26"/>
  <c r="Q176" i="26"/>
  <c r="J176" i="26"/>
  <c r="N179" i="26"/>
  <c r="P179" i="26"/>
  <c r="Q179" i="26"/>
  <c r="M9" i="26"/>
  <c r="O9" i="26"/>
  <c r="M15" i="26"/>
  <c r="K15" i="26"/>
  <c r="N25" i="26"/>
  <c r="K25" i="26"/>
  <c r="J25" i="26"/>
  <c r="P25" i="26"/>
  <c r="O32" i="26"/>
  <c r="J32" i="26"/>
  <c r="I32" i="26"/>
  <c r="O58" i="26"/>
  <c r="Q58" i="26"/>
  <c r="P58" i="26"/>
  <c r="M74" i="26"/>
  <c r="O81" i="26"/>
  <c r="Q81" i="26"/>
  <c r="N81" i="26"/>
  <c r="O83" i="26"/>
  <c r="L83" i="26"/>
  <c r="L85" i="26"/>
  <c r="N125" i="26"/>
  <c r="K125" i="26"/>
  <c r="L125" i="26"/>
  <c r="Q128" i="26"/>
  <c r="M128" i="26"/>
  <c r="L128" i="26"/>
  <c r="Q130" i="26"/>
  <c r="P130" i="26"/>
  <c r="I130" i="26"/>
  <c r="N178" i="26"/>
  <c r="Q11" i="26"/>
  <c r="M11" i="26"/>
  <c r="N11" i="26"/>
  <c r="J11" i="26"/>
  <c r="O11" i="26"/>
  <c r="N13" i="26"/>
  <c r="O13" i="26"/>
  <c r="J13" i="26"/>
  <c r="P13" i="26"/>
  <c r="O24" i="26"/>
  <c r="J24" i="26"/>
  <c r="I24" i="26"/>
  <c r="O48" i="26"/>
  <c r="J48" i="26"/>
  <c r="N49" i="26"/>
  <c r="J49" i="26"/>
  <c r="I49" i="26"/>
  <c r="K62" i="26"/>
  <c r="O62" i="26"/>
  <c r="P62" i="26"/>
  <c r="L67" i="26"/>
  <c r="K67" i="26"/>
  <c r="O89" i="26"/>
  <c r="I89" i="26"/>
  <c r="I103" i="26"/>
  <c r="O103" i="26"/>
  <c r="P103" i="26"/>
  <c r="I107" i="26"/>
  <c r="P107" i="26"/>
  <c r="K107" i="26"/>
  <c r="P117" i="26"/>
  <c r="M117" i="26"/>
  <c r="I169" i="26"/>
  <c r="Q169" i="26"/>
  <c r="O169" i="26"/>
  <c r="M169" i="26"/>
  <c r="J185" i="26"/>
  <c r="O185" i="26"/>
  <c r="O7" i="26"/>
  <c r="K17" i="26"/>
  <c r="Q37" i="26"/>
  <c r="Q87" i="26"/>
  <c r="Q95" i="26"/>
  <c r="O17" i="26"/>
  <c r="I192" i="26"/>
  <c r="I198" i="26"/>
  <c r="I200" i="26"/>
  <c r="N28" i="25"/>
  <c r="J28" i="25"/>
  <c r="P28" i="25"/>
  <c r="Q28" i="25"/>
  <c r="I28" i="25"/>
  <c r="O28" i="25"/>
  <c r="K28" i="25"/>
  <c r="L28" i="25"/>
  <c r="N60" i="25"/>
  <c r="P60" i="25"/>
  <c r="I108" i="25"/>
  <c r="K108" i="25"/>
  <c r="N108" i="25"/>
  <c r="O108" i="25"/>
  <c r="L108" i="25"/>
  <c r="P108" i="25"/>
  <c r="M131" i="25"/>
  <c r="K131" i="25"/>
  <c r="I131" i="25"/>
  <c r="N136" i="25"/>
  <c r="M136" i="25"/>
  <c r="P136" i="25"/>
  <c r="I136" i="25"/>
  <c r="K136" i="25"/>
  <c r="M141" i="25"/>
  <c r="N141" i="25"/>
  <c r="J141" i="25"/>
  <c r="J150" i="25"/>
  <c r="N150" i="25"/>
  <c r="Q150" i="25"/>
  <c r="L150" i="25"/>
  <c r="P166" i="25"/>
  <c r="K166" i="25"/>
  <c r="Q166" i="25"/>
  <c r="J166" i="25"/>
  <c r="N168" i="25"/>
  <c r="L168" i="25"/>
  <c r="O168" i="25"/>
  <c r="Q168" i="25"/>
  <c r="J168" i="25"/>
  <c r="Q204" i="25"/>
  <c r="K204" i="25"/>
  <c r="P204" i="25"/>
  <c r="N204" i="25"/>
  <c r="J204" i="25"/>
  <c r="M166" i="25"/>
  <c r="M150" i="25"/>
  <c r="Q131" i="25"/>
  <c r="M168" i="25"/>
  <c r="O141" i="25"/>
  <c r="O136" i="25"/>
  <c r="O44" i="25"/>
  <c r="M44" i="25"/>
  <c r="L44" i="25"/>
  <c r="N44" i="25"/>
  <c r="P44" i="25"/>
  <c r="I44" i="25"/>
  <c r="K54" i="25"/>
  <c r="J54" i="25"/>
  <c r="P54" i="25"/>
  <c r="O56" i="25"/>
  <c r="L56" i="25"/>
  <c r="K56" i="25"/>
  <c r="J56" i="25"/>
  <c r="N56" i="25"/>
  <c r="P56" i="25"/>
  <c r="I67" i="25"/>
  <c r="K67" i="25"/>
  <c r="M67" i="25"/>
  <c r="L67" i="25"/>
  <c r="I92" i="25"/>
  <c r="M92" i="25"/>
  <c r="P92" i="25"/>
  <c r="P101" i="25"/>
  <c r="I101" i="25"/>
  <c r="N101" i="25"/>
  <c r="K101" i="25"/>
  <c r="K113" i="25"/>
  <c r="P113" i="25"/>
  <c r="M113" i="25"/>
  <c r="J113" i="25"/>
  <c r="L113" i="25"/>
  <c r="I113" i="25"/>
  <c r="O113" i="25"/>
  <c r="L126" i="25"/>
  <c r="M126" i="25"/>
  <c r="I126" i="25"/>
  <c r="J126" i="25"/>
  <c r="J131" i="25"/>
  <c r="Q138" i="25"/>
  <c r="L138" i="25"/>
  <c r="M138" i="25"/>
  <c r="L195" i="25"/>
  <c r="N195" i="25"/>
  <c r="P195" i="25"/>
  <c r="J195" i="25"/>
  <c r="P200" i="25"/>
  <c r="K200" i="25"/>
  <c r="I200" i="25"/>
  <c r="N200" i="25"/>
  <c r="J200" i="25"/>
  <c r="I204" i="25"/>
  <c r="K138" i="25"/>
  <c r="O204" i="25"/>
  <c r="J138" i="25"/>
  <c r="P126" i="25"/>
  <c r="L204" i="25"/>
  <c r="O126" i="25"/>
  <c r="Q44" i="25"/>
  <c r="M28" i="25"/>
  <c r="L166" i="25"/>
  <c r="Q56" i="25"/>
  <c r="O166" i="25"/>
  <c r="M204" i="25"/>
  <c r="P141" i="25"/>
  <c r="Q126" i="25"/>
  <c r="O101" i="25"/>
  <c r="L54" i="25"/>
  <c r="K150" i="25"/>
  <c r="I141" i="25"/>
  <c r="Q113" i="25"/>
  <c r="L136" i="25"/>
  <c r="J108" i="25"/>
  <c r="N20" i="25"/>
  <c r="K20" i="25"/>
  <c r="J20" i="25"/>
  <c r="P20" i="25"/>
  <c r="O20" i="25"/>
  <c r="M20" i="25"/>
  <c r="I20" i="25"/>
  <c r="M29" i="25"/>
  <c r="I29" i="25"/>
  <c r="N29" i="25"/>
  <c r="O31" i="25"/>
  <c r="I31" i="25"/>
  <c r="L31" i="25"/>
  <c r="Q31" i="25"/>
  <c r="M31" i="25"/>
  <c r="Q34" i="25"/>
  <c r="J34" i="25"/>
  <c r="O34" i="25"/>
  <c r="J38" i="25"/>
  <c r="P38" i="25"/>
  <c r="M38" i="25"/>
  <c r="N38" i="25"/>
  <c r="J44" i="25"/>
  <c r="J67" i="25"/>
  <c r="Q69" i="25"/>
  <c r="O69" i="25"/>
  <c r="K69" i="25"/>
  <c r="M69" i="25"/>
  <c r="L73" i="25"/>
  <c r="Q73" i="25"/>
  <c r="K73" i="25"/>
  <c r="M73" i="25"/>
  <c r="J73" i="25"/>
  <c r="P73" i="25"/>
  <c r="P130" i="25"/>
  <c r="I130" i="25"/>
  <c r="J130" i="25"/>
  <c r="N130" i="25"/>
  <c r="Q180" i="25"/>
  <c r="N180" i="25"/>
  <c r="J180" i="25"/>
  <c r="M180" i="25"/>
  <c r="O180" i="25"/>
  <c r="L190" i="25"/>
  <c r="M190" i="25"/>
  <c r="I190" i="25"/>
  <c r="P190" i="25"/>
  <c r="K190" i="25"/>
  <c r="L192" i="25"/>
  <c r="Q192" i="25"/>
  <c r="N192" i="25"/>
  <c r="J192" i="25"/>
  <c r="I192" i="25"/>
  <c r="M197" i="25"/>
  <c r="J197" i="25"/>
  <c r="I197" i="25"/>
  <c r="Q197" i="25"/>
  <c r="Q200" i="25"/>
  <c r="K203" i="25"/>
  <c r="O203" i="25"/>
  <c r="M203" i="25"/>
  <c r="I203" i="25"/>
  <c r="K126" i="25"/>
  <c r="P150" i="25"/>
  <c r="M56" i="25"/>
  <c r="I56" i="25"/>
  <c r="N166" i="25"/>
  <c r="I54" i="25"/>
  <c r="I166" i="25"/>
  <c r="O150" i="25"/>
  <c r="K168" i="25"/>
  <c r="L131" i="25"/>
  <c r="J101" i="25"/>
  <c r="P168" i="25"/>
  <c r="Q141" i="25"/>
  <c r="M108" i="25"/>
  <c r="Q10" i="25"/>
  <c r="L10" i="25"/>
  <c r="O10" i="25"/>
  <c r="K10" i="25"/>
  <c r="M10" i="25"/>
  <c r="O63" i="25"/>
  <c r="N63" i="25"/>
  <c r="M63" i="25"/>
  <c r="P63" i="25"/>
  <c r="J63" i="25"/>
  <c r="I63" i="25"/>
  <c r="K63" i="25"/>
  <c r="Q63" i="25"/>
  <c r="J66" i="25"/>
  <c r="P66" i="25"/>
  <c r="M66" i="25"/>
  <c r="L66" i="25"/>
  <c r="I66" i="25"/>
  <c r="K66" i="25"/>
  <c r="I114" i="25"/>
  <c r="K114" i="25"/>
  <c r="N114" i="25"/>
  <c r="P114" i="25"/>
  <c r="K123" i="25"/>
  <c r="M123" i="25"/>
  <c r="P123" i="25"/>
  <c r="I123" i="25"/>
  <c r="O123" i="25"/>
  <c r="N158" i="25"/>
  <c r="I158" i="25"/>
  <c r="P158" i="25"/>
  <c r="O173" i="25"/>
  <c r="P173" i="25"/>
  <c r="J173" i="25"/>
  <c r="M173" i="25"/>
  <c r="I173" i="25"/>
  <c r="M175" i="25"/>
  <c r="N175" i="25"/>
  <c r="P175" i="25"/>
  <c r="J175" i="25"/>
  <c r="K175" i="25"/>
  <c r="O182" i="25"/>
  <c r="K182" i="25"/>
  <c r="M182" i="25"/>
  <c r="N182" i="25"/>
  <c r="L182" i="25"/>
  <c r="O184" i="25"/>
  <c r="N184" i="25"/>
  <c r="J184" i="25"/>
  <c r="L184" i="25"/>
  <c r="I184" i="25"/>
  <c r="M186" i="25"/>
  <c r="O186" i="25"/>
  <c r="P186" i="25"/>
  <c r="L186" i="25"/>
  <c r="K186" i="25"/>
  <c r="O19" i="25"/>
  <c r="J19" i="25"/>
  <c r="I19" i="25"/>
  <c r="O33" i="25"/>
  <c r="Q33" i="25"/>
  <c r="P33" i="25"/>
  <c r="N96" i="25"/>
  <c r="M96" i="25"/>
  <c r="P96" i="25"/>
  <c r="I96" i="25"/>
  <c r="K96" i="25"/>
  <c r="O107" i="25"/>
  <c r="J107" i="25"/>
  <c r="O115" i="25"/>
  <c r="J127" i="25"/>
  <c r="L137" i="25"/>
  <c r="I148" i="25"/>
  <c r="L148" i="25"/>
  <c r="O148" i="25"/>
  <c r="P148" i="25"/>
  <c r="O191" i="25"/>
  <c r="P191" i="25"/>
  <c r="Q196" i="25"/>
  <c r="L196" i="25"/>
  <c r="O196" i="25"/>
  <c r="K196" i="25"/>
  <c r="K205" i="25"/>
  <c r="O205" i="25"/>
  <c r="Q9" i="25"/>
  <c r="P9" i="25"/>
  <c r="K9" i="25"/>
  <c r="O11" i="25"/>
  <c r="N11" i="25"/>
  <c r="J11" i="25"/>
  <c r="N32" i="25"/>
  <c r="I32" i="25"/>
  <c r="P37" i="25"/>
  <c r="K37" i="25"/>
  <c r="I55" i="25"/>
  <c r="N55" i="25"/>
  <c r="P55" i="25"/>
  <c r="K55" i="25"/>
  <c r="I59" i="25"/>
  <c r="N59" i="25"/>
  <c r="P59" i="25"/>
  <c r="K59" i="25"/>
  <c r="Q61" i="25"/>
  <c r="P61" i="25"/>
  <c r="K61" i="25"/>
  <c r="J62" i="25"/>
  <c r="P62" i="25"/>
  <c r="L62" i="25"/>
  <c r="K74" i="25"/>
  <c r="I80" i="25"/>
  <c r="K80" i="25"/>
  <c r="O80" i="25"/>
  <c r="Q102" i="25"/>
  <c r="O102" i="25"/>
  <c r="Q112" i="25"/>
  <c r="L112" i="25"/>
  <c r="J112" i="25"/>
  <c r="M112" i="25"/>
  <c r="P112" i="25"/>
  <c r="O122" i="25"/>
  <c r="P122" i="25"/>
  <c r="N124" i="25"/>
  <c r="M124" i="25"/>
  <c r="P124" i="25"/>
  <c r="I124" i="25"/>
  <c r="K124" i="25"/>
  <c r="O165" i="25"/>
  <c r="P165" i="25"/>
  <c r="J165" i="25"/>
  <c r="N172" i="25"/>
  <c r="L172" i="25"/>
  <c r="N174" i="25"/>
  <c r="K174" i="25"/>
  <c r="K12" i="25"/>
  <c r="Q30" i="25"/>
  <c r="N35" i="25"/>
  <c r="O36" i="25"/>
  <c r="P39" i="25"/>
  <c r="O41" i="25"/>
  <c r="N41" i="25"/>
  <c r="P43" i="25"/>
  <c r="P47" i="25"/>
  <c r="O49" i="25"/>
  <c r="O52" i="25"/>
  <c r="P178" i="25"/>
  <c r="O193" i="25"/>
  <c r="O12" i="25"/>
  <c r="L106" i="25"/>
  <c r="L199" i="25"/>
  <c r="I201" i="25"/>
  <c r="L6" i="24"/>
  <c r="P6" i="24"/>
  <c r="M6" i="24"/>
  <c r="M8" i="24"/>
  <c r="O8" i="24"/>
  <c r="I8" i="24"/>
  <c r="J8" i="24"/>
  <c r="Q28" i="24"/>
  <c r="L28" i="24"/>
  <c r="J28" i="24"/>
  <c r="L32" i="24"/>
  <c r="K32" i="24"/>
  <c r="K34" i="24"/>
  <c r="M34" i="24"/>
  <c r="J34" i="24"/>
  <c r="Q64" i="24"/>
  <c r="P64" i="24"/>
  <c r="K64" i="24"/>
  <c r="M64" i="24"/>
  <c r="J64" i="24"/>
  <c r="J67" i="24"/>
  <c r="Q67" i="24"/>
  <c r="K70" i="24"/>
  <c r="P70" i="24"/>
  <c r="K74" i="24"/>
  <c r="P74" i="24"/>
  <c r="J74" i="24"/>
  <c r="N76" i="24"/>
  <c r="O76" i="24"/>
  <c r="M76" i="24"/>
  <c r="O79" i="24"/>
  <c r="M87" i="24"/>
  <c r="P87" i="24"/>
  <c r="O87" i="24"/>
  <c r="J87" i="24"/>
  <c r="N87" i="24"/>
  <c r="L92" i="24"/>
  <c r="P96" i="24"/>
  <c r="K96" i="24"/>
  <c r="M96" i="24"/>
  <c r="J96" i="24"/>
  <c r="I116" i="24"/>
  <c r="N116" i="24"/>
  <c r="N137" i="24"/>
  <c r="I139" i="24"/>
  <c r="L139" i="24"/>
  <c r="O139" i="24"/>
  <c r="M139" i="24"/>
  <c r="K139" i="24"/>
  <c r="P139" i="24"/>
  <c r="P141" i="24"/>
  <c r="K141" i="24"/>
  <c r="K143" i="24"/>
  <c r="P143" i="24"/>
  <c r="O143" i="24"/>
  <c r="K159" i="24"/>
  <c r="L159" i="24"/>
  <c r="Q159" i="24"/>
  <c r="N159" i="24"/>
  <c r="M159" i="24"/>
  <c r="K172" i="24"/>
  <c r="O172" i="24"/>
  <c r="P177" i="24"/>
  <c r="Q177" i="24"/>
  <c r="N177" i="24"/>
  <c r="J184" i="24"/>
  <c r="I184" i="24"/>
  <c r="Q194" i="24"/>
  <c r="I194" i="24"/>
  <c r="K194" i="24"/>
  <c r="L194" i="24"/>
  <c r="N201" i="24"/>
  <c r="I201" i="24"/>
  <c r="M201" i="24"/>
  <c r="O34" i="24"/>
  <c r="M92" i="24"/>
  <c r="L137" i="24"/>
  <c r="M70" i="24"/>
  <c r="M184" i="24"/>
  <c r="P34" i="24"/>
  <c r="M28" i="24"/>
  <c r="J70" i="24"/>
  <c r="J141" i="24"/>
  <c r="Q182" i="24"/>
  <c r="P92" i="24"/>
  <c r="M67" i="24"/>
  <c r="Q6" i="24"/>
  <c r="I6" i="24"/>
  <c r="J194" i="24"/>
  <c r="J201" i="24"/>
  <c r="L184" i="24"/>
  <c r="P184" i="24"/>
  <c r="I177" i="24"/>
  <c r="M177" i="24"/>
  <c r="P137" i="24"/>
  <c r="O159" i="24"/>
  <c r="O74" i="24"/>
  <c r="N96" i="24"/>
  <c r="O92" i="24"/>
  <c r="L87" i="24"/>
  <c r="Q79" i="24"/>
  <c r="K76" i="24"/>
  <c r="K28" i="24"/>
  <c r="M143" i="24"/>
  <c r="Q139" i="24"/>
  <c r="O14" i="24"/>
  <c r="Q14" i="24"/>
  <c r="I14" i="24"/>
  <c r="P14" i="24"/>
  <c r="O16" i="24"/>
  <c r="M16" i="24"/>
  <c r="Q16" i="24"/>
  <c r="P16" i="24"/>
  <c r="J23" i="24"/>
  <c r="P23" i="24"/>
  <c r="K27" i="24"/>
  <c r="Q27" i="24"/>
  <c r="O27" i="24"/>
  <c r="N27" i="24"/>
  <c r="J27" i="24"/>
  <c r="O28" i="24"/>
  <c r="Q34" i="24"/>
  <c r="J37" i="24"/>
  <c r="P37" i="24"/>
  <c r="L37" i="24"/>
  <c r="O37" i="24"/>
  <c r="Q40" i="24"/>
  <c r="K40" i="24"/>
  <c r="K42" i="24"/>
  <c r="M42" i="24"/>
  <c r="O44" i="24"/>
  <c r="Q44" i="24"/>
  <c r="L44" i="24"/>
  <c r="N44" i="24"/>
  <c r="P47" i="24"/>
  <c r="L47" i="24"/>
  <c r="N47" i="24"/>
  <c r="K49" i="24"/>
  <c r="L49" i="24"/>
  <c r="M49" i="24"/>
  <c r="J49" i="24"/>
  <c r="N49" i="24"/>
  <c r="Q49" i="24"/>
  <c r="P53" i="24"/>
  <c r="N53" i="24"/>
  <c r="O53" i="24"/>
  <c r="L53" i="24"/>
  <c r="M55" i="24"/>
  <c r="N55" i="24"/>
  <c r="I64" i="24"/>
  <c r="J69" i="24"/>
  <c r="Q76" i="24"/>
  <c r="Q156" i="24"/>
  <c r="O156" i="24"/>
  <c r="J156" i="24"/>
  <c r="M156" i="24"/>
  <c r="K156" i="24"/>
  <c r="J161" i="24"/>
  <c r="M163" i="24"/>
  <c r="O163" i="24"/>
  <c r="J163" i="24"/>
  <c r="I163" i="24"/>
  <c r="L163" i="24"/>
  <c r="K163" i="24"/>
  <c r="Q198" i="24"/>
  <c r="I205" i="24"/>
  <c r="M172" i="24"/>
  <c r="K47" i="24"/>
  <c r="P198" i="24"/>
  <c r="L70" i="24"/>
  <c r="I42" i="24"/>
  <c r="L16" i="24"/>
  <c r="I37" i="24"/>
  <c r="P40" i="24"/>
  <c r="O137" i="24"/>
  <c r="N182" i="24"/>
  <c r="M73" i="24"/>
  <c r="M40" i="24"/>
  <c r="Q184" i="24"/>
  <c r="M44" i="24"/>
  <c r="L34" i="24"/>
  <c r="K14" i="24"/>
  <c r="I23" i="24"/>
  <c r="Q32" i="24"/>
  <c r="Q53" i="24"/>
  <c r="N205" i="24"/>
  <c r="L205" i="24"/>
  <c r="I182" i="24"/>
  <c r="M141" i="24"/>
  <c r="Q92" i="24"/>
  <c r="K23" i="24"/>
  <c r="O6" i="24"/>
  <c r="J6" i="24"/>
  <c r="N194" i="24"/>
  <c r="J205" i="24"/>
  <c r="L198" i="24"/>
  <c r="O198" i="24"/>
  <c r="N184" i="24"/>
  <c r="P163" i="24"/>
  <c r="J172" i="24"/>
  <c r="M116" i="24"/>
  <c r="J177" i="24"/>
  <c r="K137" i="24"/>
  <c r="L116" i="24"/>
  <c r="P69" i="24"/>
  <c r="P159" i="24"/>
  <c r="N70" i="24"/>
  <c r="N34" i="24"/>
  <c r="L76" i="24"/>
  <c r="O67" i="24"/>
  <c r="O64" i="24"/>
  <c r="K44" i="24"/>
  <c r="L40" i="24"/>
  <c r="P28" i="24"/>
  <c r="I16" i="24"/>
  <c r="J14" i="24"/>
  <c r="P8" i="24"/>
  <c r="J143" i="24"/>
  <c r="J139" i="24"/>
  <c r="I49" i="24"/>
  <c r="J7" i="24"/>
  <c r="P7" i="24"/>
  <c r="I7" i="24"/>
  <c r="M7" i="24"/>
  <c r="I27" i="24"/>
  <c r="Q82" i="24"/>
  <c r="P82" i="24"/>
  <c r="Q84" i="24"/>
  <c r="N84" i="24"/>
  <c r="O84" i="24"/>
  <c r="M84" i="24"/>
  <c r="K88" i="24"/>
  <c r="N88" i="24"/>
  <c r="O117" i="24"/>
  <c r="J117" i="24"/>
  <c r="K117" i="24"/>
  <c r="N117" i="24"/>
  <c r="Q138" i="24"/>
  <c r="N138" i="24"/>
  <c r="P138" i="24"/>
  <c r="K138" i="24"/>
  <c r="I140" i="24"/>
  <c r="O140" i="24"/>
  <c r="J140" i="24"/>
  <c r="N140" i="24"/>
  <c r="M142" i="24"/>
  <c r="Q142" i="24"/>
  <c r="K142" i="24"/>
  <c r="I142" i="24"/>
  <c r="K149" i="24"/>
  <c r="N149" i="24"/>
  <c r="Q151" i="24"/>
  <c r="L151" i="24"/>
  <c r="K151" i="24"/>
  <c r="K160" i="24"/>
  <c r="P194" i="24"/>
  <c r="Q140" i="24"/>
  <c r="Q74" i="24"/>
  <c r="P27" i="24"/>
  <c r="M198" i="24"/>
  <c r="I76" i="24"/>
  <c r="P42" i="24"/>
  <c r="K16" i="24"/>
  <c r="L8" i="24"/>
  <c r="N32" i="24"/>
  <c r="N67" i="24"/>
  <c r="J88" i="24"/>
  <c r="K73" i="24"/>
  <c r="J137" i="24"/>
  <c r="I137" i="24"/>
  <c r="Q73" i="24"/>
  <c r="I40" i="24"/>
  <c r="O182" i="24"/>
  <c r="O32" i="24"/>
  <c r="L14" i="24"/>
  <c r="L7" i="24"/>
  <c r="M37" i="24"/>
  <c r="Q37" i="24"/>
  <c r="K67" i="24"/>
  <c r="L88" i="24"/>
  <c r="M182" i="24"/>
  <c r="L182" i="24"/>
  <c r="P182" i="24"/>
  <c r="L141" i="24"/>
  <c r="I92" i="24"/>
  <c r="Q70" i="24"/>
  <c r="M32" i="24"/>
  <c r="O23" i="24"/>
  <c r="R6" i="24"/>
  <c r="Q201" i="24"/>
  <c r="J182" i="24"/>
  <c r="O205" i="24"/>
  <c r="K201" i="24"/>
  <c r="J198" i="24"/>
  <c r="M161" i="24"/>
  <c r="O184" i="24"/>
  <c r="N163" i="24"/>
  <c r="N160" i="24"/>
  <c r="Q149" i="24"/>
  <c r="K140" i="24"/>
  <c r="J116" i="24"/>
  <c r="K177" i="24"/>
  <c r="P117" i="24"/>
  <c r="N69" i="24"/>
  <c r="N74" i="24"/>
  <c r="J42" i="24"/>
  <c r="L27" i="24"/>
  <c r="L142" i="24"/>
  <c r="M138" i="24"/>
  <c r="O96" i="24"/>
  <c r="I87" i="24"/>
  <c r="K87" i="24"/>
  <c r="K84" i="24"/>
  <c r="J76" i="24"/>
  <c r="L64" i="24"/>
  <c r="P44" i="24"/>
  <c r="J40" i="24"/>
  <c r="N28" i="24"/>
  <c r="J16" i="24"/>
  <c r="N14" i="24"/>
  <c r="Q8" i="24"/>
  <c r="I138" i="24"/>
  <c r="N139" i="24"/>
  <c r="O49" i="24"/>
  <c r="I43" i="24"/>
  <c r="Q43" i="24"/>
  <c r="O43" i="24"/>
  <c r="N43" i="24"/>
  <c r="K43" i="24"/>
  <c r="L43" i="24"/>
  <c r="Q56" i="24"/>
  <c r="J56" i="24"/>
  <c r="K56" i="24"/>
  <c r="K58" i="24"/>
  <c r="Q58" i="24"/>
  <c r="M58" i="24"/>
  <c r="L62" i="24"/>
  <c r="O62" i="24"/>
  <c r="J62" i="24"/>
  <c r="P62" i="24"/>
  <c r="O70" i="24"/>
  <c r="L74" i="24"/>
  <c r="K77" i="24"/>
  <c r="P77" i="24"/>
  <c r="O77" i="24"/>
  <c r="I90" i="24"/>
  <c r="L90" i="24"/>
  <c r="Q90" i="24"/>
  <c r="O90" i="24"/>
  <c r="J90" i="24"/>
  <c r="I100" i="24"/>
  <c r="P100" i="24"/>
  <c r="L100" i="24"/>
  <c r="O100" i="24"/>
  <c r="M100" i="24"/>
  <c r="N103" i="24"/>
  <c r="I103" i="24"/>
  <c r="J103" i="24"/>
  <c r="K105" i="24"/>
  <c r="P105" i="24"/>
  <c r="N105" i="24"/>
  <c r="O107" i="24"/>
  <c r="J107" i="24"/>
  <c r="L107" i="24"/>
  <c r="K112" i="24"/>
  <c r="M112" i="24"/>
  <c r="J114" i="24"/>
  <c r="O114" i="24"/>
  <c r="M114" i="24"/>
  <c r="L122" i="24"/>
  <c r="N122" i="24"/>
  <c r="O122" i="24"/>
  <c r="K122" i="24"/>
  <c r="L126" i="24"/>
  <c r="M126" i="24"/>
  <c r="Q126" i="24"/>
  <c r="K130" i="24"/>
  <c r="M130" i="24"/>
  <c r="N130" i="24"/>
  <c r="I130" i="24"/>
  <c r="I133" i="24"/>
  <c r="L133" i="24"/>
  <c r="N133" i="24"/>
  <c r="J133" i="24"/>
  <c r="M157" i="24"/>
  <c r="L157" i="24"/>
  <c r="K157" i="24"/>
  <c r="P157" i="24"/>
  <c r="N157" i="24"/>
  <c r="I157" i="24"/>
  <c r="Q160" i="24"/>
  <c r="Q162" i="24"/>
  <c r="M162" i="24"/>
  <c r="I170" i="24"/>
  <c r="M170" i="24"/>
  <c r="O170" i="24"/>
  <c r="J170" i="24"/>
  <c r="N180" i="24"/>
  <c r="M180" i="24"/>
  <c r="I180" i="24"/>
  <c r="Q187" i="24"/>
  <c r="M187" i="24"/>
  <c r="P187" i="24"/>
  <c r="K189" i="24"/>
  <c r="N189" i="24"/>
  <c r="I189" i="24"/>
  <c r="K192" i="24"/>
  <c r="O194" i="24"/>
  <c r="P199" i="24"/>
  <c r="Q199" i="24"/>
  <c r="L199" i="24"/>
  <c r="I199" i="24"/>
  <c r="L204" i="24"/>
  <c r="I204" i="24"/>
  <c r="M204" i="24"/>
  <c r="Q13" i="24"/>
  <c r="I13" i="24"/>
  <c r="N24" i="24"/>
  <c r="I24" i="24"/>
  <c r="O24" i="24"/>
  <c r="J24" i="24"/>
  <c r="J41" i="24"/>
  <c r="I41" i="24"/>
  <c r="Q41" i="24"/>
  <c r="N41" i="24"/>
  <c r="M41" i="24"/>
  <c r="O52" i="24"/>
  <c r="L52" i="24"/>
  <c r="I80" i="24"/>
  <c r="P80" i="24"/>
  <c r="Q80" i="24"/>
  <c r="L80" i="24"/>
  <c r="M99" i="24"/>
  <c r="Q99" i="24"/>
  <c r="M102" i="24"/>
  <c r="J102" i="24"/>
  <c r="Q106" i="24"/>
  <c r="M106" i="24"/>
  <c r="N106" i="24"/>
  <c r="O120" i="24"/>
  <c r="P120" i="24"/>
  <c r="M125" i="24"/>
  <c r="L125" i="24"/>
  <c r="M134" i="24"/>
  <c r="I134" i="24"/>
  <c r="K134" i="24"/>
  <c r="L145" i="24"/>
  <c r="M145" i="24"/>
  <c r="N145" i="24"/>
  <c r="I147" i="24"/>
  <c r="K147" i="24"/>
  <c r="M147" i="24"/>
  <c r="K154" i="24"/>
  <c r="O154" i="24"/>
  <c r="M154" i="24"/>
  <c r="Q165" i="24"/>
  <c r="L165" i="24"/>
  <c r="I169" i="24"/>
  <c r="P186" i="24"/>
  <c r="Q186" i="24"/>
  <c r="N196" i="24"/>
  <c r="O196" i="24"/>
  <c r="O10" i="24"/>
  <c r="N10" i="24"/>
  <c r="I10" i="24"/>
  <c r="J12" i="24"/>
  <c r="P12" i="24"/>
  <c r="P26" i="24"/>
  <c r="O26" i="24"/>
  <c r="Q26" i="24"/>
  <c r="I31" i="24"/>
  <c r="O31" i="24"/>
  <c r="I39" i="24"/>
  <c r="P39" i="24"/>
  <c r="I66" i="24"/>
  <c r="M66" i="24"/>
  <c r="J118" i="24"/>
  <c r="N118" i="24"/>
  <c r="K146" i="24"/>
  <c r="L146" i="24"/>
  <c r="O155" i="24"/>
  <c r="J155" i="24"/>
  <c r="P155" i="24"/>
  <c r="O168" i="24"/>
  <c r="J168" i="24"/>
  <c r="P168" i="24"/>
  <c r="M178" i="24"/>
  <c r="L178" i="24"/>
  <c r="P190" i="24"/>
  <c r="K190" i="24"/>
  <c r="M200" i="24"/>
  <c r="L200" i="24"/>
  <c r="I22" i="23"/>
  <c r="N22" i="23"/>
  <c r="O27" i="23"/>
  <c r="J27" i="23"/>
  <c r="P27" i="23"/>
  <c r="J196" i="23"/>
  <c r="N146" i="23"/>
  <c r="K144" i="23"/>
  <c r="O104" i="23"/>
  <c r="I119" i="23"/>
  <c r="K37" i="23"/>
  <c r="P29" i="23"/>
  <c r="P25" i="23"/>
  <c r="P13" i="23"/>
  <c r="O87" i="23"/>
  <c r="O29" i="23"/>
  <c r="K22" i="23"/>
  <c r="K18" i="23"/>
  <c r="L75" i="23"/>
  <c r="O75" i="23"/>
  <c r="P43" i="23"/>
  <c r="N25" i="23"/>
  <c r="O22" i="23"/>
  <c r="M37" i="23"/>
  <c r="L148" i="23"/>
  <c r="L87" i="23"/>
  <c r="L27" i="23"/>
  <c r="L22" i="23"/>
  <c r="K6" i="23"/>
  <c r="N18" i="23"/>
  <c r="K24" i="23"/>
  <c r="P24" i="23"/>
  <c r="I27" i="23"/>
  <c r="J35" i="23"/>
  <c r="M51" i="23"/>
  <c r="N57" i="23"/>
  <c r="O57" i="23"/>
  <c r="P57" i="23"/>
  <c r="J57" i="23"/>
  <c r="I92" i="23"/>
  <c r="N92" i="23"/>
  <c r="J92" i="23"/>
  <c r="O106" i="23"/>
  <c r="N106" i="23"/>
  <c r="I106" i="23"/>
  <c r="P123" i="23"/>
  <c r="O125" i="23"/>
  <c r="J125" i="23"/>
  <c r="I125" i="23"/>
  <c r="O136" i="23"/>
  <c r="I136" i="23"/>
  <c r="O178" i="23"/>
  <c r="K178" i="23"/>
  <c r="P178" i="23"/>
  <c r="J178" i="23"/>
  <c r="M180" i="23"/>
  <c r="O186" i="23"/>
  <c r="N186" i="23"/>
  <c r="I186" i="23"/>
  <c r="O199" i="23"/>
  <c r="K199" i="23"/>
  <c r="P70" i="23"/>
  <c r="N144" i="23"/>
  <c r="I144" i="23"/>
  <c r="O146" i="23"/>
  <c r="P146" i="23"/>
  <c r="K146" i="23"/>
  <c r="M196" i="23"/>
  <c r="M148" i="23"/>
  <c r="O196" i="23"/>
  <c r="I146" i="23"/>
  <c r="P144" i="23"/>
  <c r="O148" i="23"/>
  <c r="O144" i="23"/>
  <c r="P37" i="23"/>
  <c r="I87" i="23"/>
  <c r="M75" i="23"/>
  <c r="I70" i="23"/>
  <c r="J37" i="23"/>
  <c r="J29" i="23"/>
  <c r="P22" i="23"/>
  <c r="P18" i="23"/>
  <c r="P75" i="23"/>
  <c r="K43" i="23"/>
  <c r="M32" i="23"/>
  <c r="I25" i="23"/>
  <c r="J22" i="23"/>
  <c r="L43" i="23"/>
  <c r="M6" i="23"/>
  <c r="K20" i="23"/>
  <c r="O20" i="23"/>
  <c r="K27" i="23"/>
  <c r="P32" i="23"/>
  <c r="O34" i="23"/>
  <c r="J34" i="23"/>
  <c r="P35" i="23"/>
  <c r="N45" i="23"/>
  <c r="J45" i="23"/>
  <c r="N53" i="23"/>
  <c r="O53" i="23"/>
  <c r="P53" i="23"/>
  <c r="I57" i="23"/>
  <c r="N77" i="23"/>
  <c r="K77" i="23"/>
  <c r="J77" i="23"/>
  <c r="P77" i="23"/>
  <c r="I77" i="23"/>
  <c r="O88" i="23"/>
  <c r="N88" i="23"/>
  <c r="J88" i="23"/>
  <c r="I88" i="23"/>
  <c r="I140" i="23"/>
  <c r="N140" i="23"/>
  <c r="J140" i="23"/>
  <c r="M147" i="23"/>
  <c r="O149" i="23"/>
  <c r="K149" i="23"/>
  <c r="P149" i="23"/>
  <c r="J149" i="23"/>
  <c r="O195" i="23"/>
  <c r="P195" i="23"/>
  <c r="K195" i="23"/>
  <c r="M87" i="23"/>
  <c r="P119" i="23"/>
  <c r="J146" i="23"/>
  <c r="I196" i="23"/>
  <c r="P196" i="23"/>
  <c r="K148" i="23"/>
  <c r="J144" i="23"/>
  <c r="K119" i="23"/>
  <c r="J119" i="23"/>
  <c r="J43" i="23"/>
  <c r="J32" i="23"/>
  <c r="M22" i="23"/>
  <c r="M18" i="23"/>
  <c r="N87" i="23"/>
  <c r="K87" i="23"/>
  <c r="N70" i="23"/>
  <c r="O43" i="23"/>
  <c r="N32" i="23"/>
  <c r="M27" i="23"/>
  <c r="O25" i="23"/>
  <c r="O13" i="23"/>
  <c r="K75" i="23"/>
  <c r="M25" i="23"/>
  <c r="O37" i="23"/>
  <c r="I29" i="23"/>
  <c r="O18" i="23"/>
  <c r="N13" i="23"/>
  <c r="L196" i="23"/>
  <c r="L146" i="23"/>
  <c r="L119" i="23"/>
  <c r="L70" i="23"/>
  <c r="L37" i="23"/>
  <c r="L29" i="23"/>
  <c r="L25" i="23"/>
  <c r="O32" i="23"/>
  <c r="N35" i="23"/>
  <c r="K35" i="23"/>
  <c r="M66" i="23"/>
  <c r="K66" i="23"/>
  <c r="N124" i="23"/>
  <c r="M124" i="23"/>
  <c r="I124" i="23"/>
  <c r="O132" i="23"/>
  <c r="J132" i="23"/>
  <c r="I132" i="23"/>
  <c r="N137" i="23"/>
  <c r="K137" i="23"/>
  <c r="O185" i="23"/>
  <c r="I185" i="23"/>
  <c r="O65" i="23"/>
  <c r="J89" i="23"/>
  <c r="J101" i="23"/>
  <c r="J105" i="23"/>
  <c r="O129" i="23"/>
  <c r="N194" i="23"/>
  <c r="N197" i="23"/>
  <c r="P61" i="23"/>
  <c r="O61" i="23"/>
  <c r="I65" i="23"/>
  <c r="P74" i="23"/>
  <c r="K81" i="23"/>
  <c r="K89" i="23"/>
  <c r="O90" i="23"/>
  <c r="O98" i="23"/>
  <c r="M101" i="23"/>
  <c r="O101" i="23"/>
  <c r="O102" i="23"/>
  <c r="M103" i="23"/>
  <c r="I114" i="23"/>
  <c r="I117" i="23"/>
  <c r="I126" i="23"/>
  <c r="I129" i="23"/>
  <c r="I133" i="23"/>
  <c r="K138" i="23"/>
  <c r="J162" i="23"/>
  <c r="M173" i="23"/>
  <c r="M184" i="23"/>
  <c r="O187" i="23"/>
  <c r="I189" i="23"/>
  <c r="P65" i="23"/>
  <c r="J65" i="23"/>
  <c r="P86" i="23"/>
  <c r="O89" i="23"/>
  <c r="J114" i="23"/>
  <c r="J117" i="23"/>
  <c r="J126" i="23"/>
  <c r="P129" i="23"/>
  <c r="J129" i="23"/>
  <c r="J133" i="23"/>
  <c r="K162" i="23"/>
  <c r="J189" i="23"/>
  <c r="I72" i="22"/>
  <c r="L72" i="22"/>
  <c r="M82" i="22"/>
  <c r="P82" i="22"/>
  <c r="J84" i="22"/>
  <c r="M86" i="22"/>
  <c r="P86" i="22"/>
  <c r="K86" i="22"/>
  <c r="N86" i="22"/>
  <c r="I87" i="22"/>
  <c r="N99" i="22"/>
  <c r="M99" i="22"/>
  <c r="I100" i="22"/>
  <c r="J100" i="22"/>
  <c r="K100" i="22"/>
  <c r="J103" i="22"/>
  <c r="P103" i="22"/>
  <c r="N103" i="22"/>
  <c r="N116" i="22"/>
  <c r="I116" i="22"/>
  <c r="O116" i="22"/>
  <c r="L116" i="22"/>
  <c r="I121" i="22"/>
  <c r="N121" i="22"/>
  <c r="M121" i="22"/>
  <c r="P126" i="22"/>
  <c r="O128" i="22"/>
  <c r="J128" i="22"/>
  <c r="J133" i="22"/>
  <c r="N137" i="22"/>
  <c r="I137" i="22"/>
  <c r="O139" i="22"/>
  <c r="L139" i="22"/>
  <c r="J139" i="22"/>
  <c r="P139" i="22"/>
  <c r="K139" i="22"/>
  <c r="I160" i="22"/>
  <c r="L160" i="22"/>
  <c r="O160" i="22"/>
  <c r="J160" i="22"/>
  <c r="P163" i="22"/>
  <c r="L163" i="22"/>
  <c r="O168" i="22"/>
  <c r="P168" i="22"/>
  <c r="L168" i="22"/>
  <c r="M169" i="22"/>
  <c r="N182" i="22"/>
  <c r="K183" i="22"/>
  <c r="O187" i="22"/>
  <c r="J187" i="22"/>
  <c r="K187" i="22"/>
  <c r="L187" i="22"/>
  <c r="N190" i="22"/>
  <c r="J168" i="22"/>
  <c r="K190" i="22"/>
  <c r="M187" i="22"/>
  <c r="N180" i="22"/>
  <c r="O198" i="22"/>
  <c r="O182" i="22"/>
  <c r="M168" i="22"/>
  <c r="O169" i="22"/>
  <c r="P124" i="22"/>
  <c r="P116" i="22"/>
  <c r="P96" i="22"/>
  <c r="P84" i="22"/>
  <c r="P72" i="22"/>
  <c r="J121" i="22"/>
  <c r="I62" i="22"/>
  <c r="K126" i="22"/>
  <c r="I106" i="22"/>
  <c r="J201" i="22"/>
  <c r="O42" i="22"/>
  <c r="O25" i="22"/>
  <c r="N61" i="22"/>
  <c r="N46" i="22"/>
  <c r="N42" i="22"/>
  <c r="N69" i="22"/>
  <c r="L190" i="22"/>
  <c r="L169" i="22"/>
  <c r="N164" i="22"/>
  <c r="K160" i="22"/>
  <c r="N163" i="22"/>
  <c r="K137" i="22"/>
  <c r="O126" i="22"/>
  <c r="L121" i="22"/>
  <c r="L110" i="22"/>
  <c r="L99" i="22"/>
  <c r="L87" i="22"/>
  <c r="M137" i="22"/>
  <c r="K103" i="22"/>
  <c r="O100" i="22"/>
  <c r="O87" i="22"/>
  <c r="O84" i="22"/>
  <c r="K82" i="22"/>
  <c r="K61" i="22"/>
  <c r="I46" i="22"/>
  <c r="M42" i="22"/>
  <c r="I31" i="22"/>
  <c r="M23" i="22"/>
  <c r="M14" i="22"/>
  <c r="M145" i="22"/>
  <c r="J145" i="22"/>
  <c r="L35" i="22"/>
  <c r="P31" i="22"/>
  <c r="P24" i="22"/>
  <c r="L19" i="22"/>
  <c r="P8" i="22"/>
  <c r="L8" i="22"/>
  <c r="I8" i="22"/>
  <c r="J12" i="22"/>
  <c r="K12" i="22"/>
  <c r="L12" i="22"/>
  <c r="K14" i="22"/>
  <c r="K22" i="22"/>
  <c r="J23" i="22"/>
  <c r="K26" i="22"/>
  <c r="L26" i="22"/>
  <c r="L68" i="22"/>
  <c r="J72" i="22"/>
  <c r="M74" i="22"/>
  <c r="P74" i="22"/>
  <c r="K74" i="22"/>
  <c r="I74" i="22"/>
  <c r="N74" i="22"/>
  <c r="I81" i="22"/>
  <c r="O81" i="22"/>
  <c r="M98" i="22"/>
  <c r="P98" i="22"/>
  <c r="K98" i="22"/>
  <c r="J98" i="22"/>
  <c r="N98" i="22"/>
  <c r="J99" i="22"/>
  <c r="I103" i="22"/>
  <c r="I109" i="22"/>
  <c r="N109" i="22"/>
  <c r="O109" i="22"/>
  <c r="J109" i="22"/>
  <c r="J116" i="22"/>
  <c r="P119" i="22"/>
  <c r="J120" i="22"/>
  <c r="O120" i="22"/>
  <c r="L120" i="22"/>
  <c r="M123" i="22"/>
  <c r="P143" i="22"/>
  <c r="J143" i="22"/>
  <c r="I144" i="22"/>
  <c r="J149" i="22"/>
  <c r="N156" i="22"/>
  <c r="L156" i="22"/>
  <c r="M160" i="22"/>
  <c r="I163" i="22"/>
  <c r="M165" i="22"/>
  <c r="L165" i="22"/>
  <c r="O165" i="22"/>
  <c r="J165" i="22"/>
  <c r="K168" i="22"/>
  <c r="I174" i="22"/>
  <c r="O179" i="22"/>
  <c r="K179" i="22"/>
  <c r="I182" i="22"/>
  <c r="I190" i="22"/>
  <c r="P193" i="22"/>
  <c r="I193" i="22"/>
  <c r="P190" i="22"/>
  <c r="K186" i="22"/>
  <c r="N168" i="22"/>
  <c r="O190" i="22"/>
  <c r="J182" i="22"/>
  <c r="L164" i="22"/>
  <c r="I169" i="22"/>
  <c r="P169" i="22"/>
  <c r="N197" i="22"/>
  <c r="K197" i="22"/>
  <c r="M120" i="22"/>
  <c r="M100" i="22"/>
  <c r="L137" i="22"/>
  <c r="P89" i="22"/>
  <c r="P81" i="22"/>
  <c r="J118" i="22"/>
  <c r="I82" i="22"/>
  <c r="M201" i="22"/>
  <c r="K193" i="22"/>
  <c r="O144" i="22"/>
  <c r="O35" i="22"/>
  <c r="J68" i="22"/>
  <c r="N44" i="22"/>
  <c r="J42" i="22"/>
  <c r="P68" i="22"/>
  <c r="P160" i="22"/>
  <c r="J144" i="22"/>
  <c r="P165" i="22"/>
  <c r="L144" i="22"/>
  <c r="K163" i="22"/>
  <c r="K133" i="22"/>
  <c r="I126" i="22"/>
  <c r="L119" i="22"/>
  <c r="L109" i="22"/>
  <c r="L103" i="22"/>
  <c r="L98" i="22"/>
  <c r="L91" i="22"/>
  <c r="L86" i="22"/>
  <c r="N139" i="22"/>
  <c r="P133" i="22"/>
  <c r="O121" i="22"/>
  <c r="K119" i="22"/>
  <c r="K116" i="22"/>
  <c r="O99" i="22"/>
  <c r="O89" i="22"/>
  <c r="K87" i="22"/>
  <c r="K84" i="22"/>
  <c r="K81" i="22"/>
  <c r="O72" i="22"/>
  <c r="K64" i="22"/>
  <c r="M44" i="22"/>
  <c r="I14" i="22"/>
  <c r="I12" i="22"/>
  <c r="M8" i="22"/>
  <c r="K145" i="22"/>
  <c r="P37" i="22"/>
  <c r="P26" i="22"/>
  <c r="K7" i="22"/>
  <c r="N7" i="22"/>
  <c r="K11" i="22"/>
  <c r="P11" i="22"/>
  <c r="J11" i="22"/>
  <c r="I11" i="22"/>
  <c r="K32" i="22"/>
  <c r="M32" i="22"/>
  <c r="K34" i="22"/>
  <c r="M34" i="22"/>
  <c r="N34" i="22"/>
  <c r="O34" i="22"/>
  <c r="K47" i="22"/>
  <c r="P47" i="22"/>
  <c r="I47" i="22"/>
  <c r="K49" i="22"/>
  <c r="M49" i="22"/>
  <c r="N49" i="22"/>
  <c r="K51" i="22"/>
  <c r="M51" i="22"/>
  <c r="N51" i="22"/>
  <c r="I59" i="22"/>
  <c r="N81" i="22"/>
  <c r="N83" i="22"/>
  <c r="P83" i="22"/>
  <c r="O83" i="22"/>
  <c r="L101" i="22"/>
  <c r="J101" i="22"/>
  <c r="M102" i="22"/>
  <c r="K102" i="22"/>
  <c r="J102" i="22"/>
  <c r="I119" i="22"/>
  <c r="I120" i="22"/>
  <c r="P122" i="22"/>
  <c r="N122" i="22"/>
  <c r="M122" i="22"/>
  <c r="O122" i="22"/>
  <c r="I122" i="22"/>
  <c r="I125" i="22"/>
  <c r="M125" i="22"/>
  <c r="N140" i="22"/>
  <c r="I140" i="22"/>
  <c r="J140" i="22"/>
  <c r="L140" i="22"/>
  <c r="J142" i="22"/>
  <c r="I142" i="22"/>
  <c r="K143" i="22"/>
  <c r="J146" i="22"/>
  <c r="L146" i="22"/>
  <c r="I159" i="22"/>
  <c r="N159" i="22"/>
  <c r="P162" i="22"/>
  <c r="M162" i="22"/>
  <c r="O171" i="22"/>
  <c r="K171" i="22"/>
  <c r="P171" i="22"/>
  <c r="N174" i="22"/>
  <c r="J179" i="22"/>
  <c r="O184" i="22"/>
  <c r="K184" i="22"/>
  <c r="P184" i="22"/>
  <c r="P187" i="22"/>
  <c r="K189" i="22"/>
  <c r="J189" i="22"/>
  <c r="J14" i="22"/>
  <c r="L14" i="22"/>
  <c r="K19" i="22"/>
  <c r="I19" i="22"/>
  <c r="K23" i="22"/>
  <c r="I23" i="22"/>
  <c r="N24" i="22"/>
  <c r="J24" i="22"/>
  <c r="L24" i="22"/>
  <c r="O24" i="22"/>
  <c r="K31" i="22"/>
  <c r="K33" i="22"/>
  <c r="P33" i="22"/>
  <c r="N33" i="22"/>
  <c r="K35" i="22"/>
  <c r="P35" i="22"/>
  <c r="N35" i="22"/>
  <c r="K44" i="22"/>
  <c r="I44" i="22"/>
  <c r="O44" i="22"/>
  <c r="K46" i="22"/>
  <c r="M61" i="22"/>
  <c r="L61" i="22"/>
  <c r="P61" i="22"/>
  <c r="O46" i="22"/>
  <c r="O33" i="22"/>
  <c r="J44" i="22"/>
  <c r="N31" i="22"/>
  <c r="L64" i="22"/>
  <c r="M35" i="22"/>
  <c r="I33" i="22"/>
  <c r="M24" i="22"/>
  <c r="P46" i="22"/>
  <c r="L44" i="22"/>
  <c r="L23" i="22"/>
  <c r="J20" i="22"/>
  <c r="L20" i="22"/>
  <c r="L22" i="22"/>
  <c r="K25" i="22"/>
  <c r="I25" i="22"/>
  <c r="I42" i="22"/>
  <c r="J62" i="22"/>
  <c r="M62" i="22"/>
  <c r="O62" i="22"/>
  <c r="O69" i="22"/>
  <c r="J69" i="22"/>
  <c r="M69" i="22"/>
  <c r="I75" i="22"/>
  <c r="I84" i="22"/>
  <c r="L84" i="22"/>
  <c r="M87" i="22"/>
  <c r="N87" i="22"/>
  <c r="J87" i="22"/>
  <c r="I91" i="22"/>
  <c r="M106" i="22"/>
  <c r="P106" i="22"/>
  <c r="K106" i="22"/>
  <c r="J106" i="22"/>
  <c r="N106" i="22"/>
  <c r="P110" i="22"/>
  <c r="J110" i="22"/>
  <c r="M118" i="22"/>
  <c r="O118" i="22"/>
  <c r="I118" i="22"/>
  <c r="N124" i="22"/>
  <c r="O124" i="22"/>
  <c r="L124" i="22"/>
  <c r="I145" i="22"/>
  <c r="O145" i="22"/>
  <c r="I164" i="22"/>
  <c r="O164" i="22"/>
  <c r="J164" i="22"/>
  <c r="N183" i="22"/>
  <c r="L183" i="22"/>
  <c r="K191" i="22"/>
  <c r="N196" i="22"/>
  <c r="O196" i="22"/>
  <c r="K201" i="22"/>
  <c r="N201" i="22"/>
  <c r="K15" i="22"/>
  <c r="J16" i="22"/>
  <c r="I55" i="22"/>
  <c r="N55" i="22"/>
  <c r="J67" i="22"/>
  <c r="N80" i="22"/>
  <c r="M111" i="22"/>
  <c r="N111" i="22"/>
  <c r="O154" i="22"/>
  <c r="J154" i="22"/>
  <c r="P154" i="22"/>
  <c r="K192" i="22"/>
  <c r="K202" i="22"/>
  <c r="J203" i="22"/>
  <c r="K16" i="21"/>
  <c r="P16" i="21"/>
  <c r="K28" i="21"/>
  <c r="P28" i="21"/>
  <c r="N59" i="21"/>
  <c r="P68" i="21"/>
  <c r="O68" i="21"/>
  <c r="O70" i="21"/>
  <c r="K90" i="21"/>
  <c r="N90" i="21"/>
  <c r="I94" i="21"/>
  <c r="K94" i="21"/>
  <c r="J106" i="21"/>
  <c r="N106" i="21"/>
  <c r="K106" i="21"/>
  <c r="N119" i="21"/>
  <c r="O119" i="21"/>
  <c r="P119" i="21"/>
  <c r="K140" i="21"/>
  <c r="P140" i="21"/>
  <c r="K142" i="21"/>
  <c r="P142" i="21"/>
  <c r="K146" i="21"/>
  <c r="L146" i="21"/>
  <c r="L169" i="21"/>
  <c r="N169" i="21"/>
  <c r="J169" i="21"/>
  <c r="K195" i="21"/>
  <c r="N195" i="21"/>
  <c r="P195" i="21"/>
  <c r="M195" i="21"/>
  <c r="J195" i="21"/>
  <c r="M51" i="21"/>
  <c r="J92" i="21"/>
  <c r="O28" i="21"/>
  <c r="N164" i="21"/>
  <c r="N16" i="21"/>
  <c r="J68" i="21"/>
  <c r="M61" i="21"/>
  <c r="P196" i="21"/>
  <c r="J165" i="21"/>
  <c r="M91" i="21"/>
  <c r="I65" i="21"/>
  <c r="M65" i="21"/>
  <c r="J50" i="21"/>
  <c r="K50" i="21"/>
  <c r="L49" i="21"/>
  <c r="J49" i="21"/>
  <c r="K19" i="21"/>
  <c r="P116" i="21"/>
  <c r="P9" i="21"/>
  <c r="I117" i="21"/>
  <c r="P117" i="21"/>
  <c r="P60" i="21"/>
  <c r="J93" i="21"/>
  <c r="N93" i="21"/>
  <c r="K197" i="21"/>
  <c r="I169" i="21"/>
  <c r="N163" i="21"/>
  <c r="N144" i="21"/>
  <c r="J142" i="21"/>
  <c r="J140" i="21"/>
  <c r="P143" i="21"/>
  <c r="L140" i="21"/>
  <c r="P133" i="21"/>
  <c r="L70" i="21"/>
  <c r="L59" i="21"/>
  <c r="O22" i="21"/>
  <c r="L22" i="21"/>
  <c r="M28" i="21"/>
  <c r="J33" i="21"/>
  <c r="M33" i="21"/>
  <c r="L33" i="21"/>
  <c r="K48" i="21"/>
  <c r="J94" i="21"/>
  <c r="P101" i="21"/>
  <c r="K101" i="21"/>
  <c r="L101" i="21"/>
  <c r="I103" i="21"/>
  <c r="O103" i="21"/>
  <c r="J105" i="21"/>
  <c r="K105" i="21"/>
  <c r="L105" i="21"/>
  <c r="M106" i="21"/>
  <c r="K110" i="21"/>
  <c r="L110" i="21"/>
  <c r="M121" i="21"/>
  <c r="L121" i="21"/>
  <c r="N121" i="21"/>
  <c r="J123" i="21"/>
  <c r="I123" i="21"/>
  <c r="K123" i="21"/>
  <c r="O125" i="21"/>
  <c r="M125" i="21"/>
  <c r="L127" i="21"/>
  <c r="P127" i="21"/>
  <c r="M127" i="21"/>
  <c r="N127" i="21"/>
  <c r="O127" i="21"/>
  <c r="K156" i="21"/>
  <c r="K158" i="21"/>
  <c r="K162" i="21"/>
  <c r="K181" i="21"/>
  <c r="N185" i="21"/>
  <c r="I185" i="21"/>
  <c r="J185" i="21"/>
  <c r="L185" i="21"/>
  <c r="P185" i="21"/>
  <c r="P197" i="21"/>
  <c r="R6" i="21"/>
  <c r="R206" i="21" s="1"/>
  <c r="Q6" i="21"/>
  <c r="Q206" i="21" s="1"/>
  <c r="N6" i="21"/>
  <c r="K6" i="21"/>
  <c r="P6" i="21"/>
  <c r="I6" i="21"/>
  <c r="P8" i="21"/>
  <c r="O8" i="21"/>
  <c r="J8" i="21"/>
  <c r="K11" i="21"/>
  <c r="J19" i="21"/>
  <c r="N30" i="21"/>
  <c r="J30" i="21"/>
  <c r="O38" i="21"/>
  <c r="M62" i="21"/>
  <c r="L62" i="21"/>
  <c r="M64" i="21"/>
  <c r="L64" i="21"/>
  <c r="I66" i="21"/>
  <c r="L66" i="21"/>
  <c r="K118" i="21"/>
  <c r="N118" i="21"/>
  <c r="I120" i="21"/>
  <c r="J120" i="21"/>
  <c r="L120" i="21"/>
  <c r="M164" i="21"/>
  <c r="P164" i="21"/>
  <c r="K164" i="21"/>
  <c r="M59" i="21"/>
  <c r="K120" i="21"/>
  <c r="P70" i="21"/>
  <c r="J69" i="21"/>
  <c r="N64" i="21"/>
  <c r="O92" i="21"/>
  <c r="L28" i="21"/>
  <c r="O62" i="21"/>
  <c r="K62" i="21"/>
  <c r="J16" i="21"/>
  <c r="N11" i="21"/>
  <c r="M68" i="21"/>
  <c r="I68" i="21"/>
  <c r="J196" i="21"/>
  <c r="I165" i="21"/>
  <c r="O165" i="21"/>
  <c r="J116" i="21"/>
  <c r="J91" i="21"/>
  <c r="J66" i="21"/>
  <c r="K66" i="21"/>
  <c r="K65" i="21"/>
  <c r="O65" i="21"/>
  <c r="M50" i="21"/>
  <c r="I49" i="21"/>
  <c r="P19" i="21"/>
  <c r="M117" i="21"/>
  <c r="J117" i="21"/>
  <c r="J60" i="21"/>
  <c r="O60" i="21"/>
  <c r="L93" i="21"/>
  <c r="N197" i="21"/>
  <c r="M197" i="21"/>
  <c r="K169" i="21"/>
  <c r="J146" i="21"/>
  <c r="J143" i="21"/>
  <c r="N133" i="21"/>
  <c r="N131" i="21"/>
  <c r="N165" i="21"/>
  <c r="P146" i="21"/>
  <c r="M120" i="21"/>
  <c r="K92" i="21"/>
  <c r="K119" i="21"/>
  <c r="O90" i="21"/>
  <c r="L65" i="21"/>
  <c r="L51" i="21"/>
  <c r="L30" i="21"/>
  <c r="I8" i="21"/>
  <c r="L6" i="21"/>
  <c r="M11" i="21"/>
  <c r="O19" i="21"/>
  <c r="J23" i="21"/>
  <c r="M23" i="21"/>
  <c r="P23" i="21"/>
  <c r="K30" i="21"/>
  <c r="K95" i="21"/>
  <c r="K102" i="21"/>
  <c r="P106" i="21"/>
  <c r="K109" i="21"/>
  <c r="P115" i="21"/>
  <c r="K115" i="21"/>
  <c r="L115" i="21"/>
  <c r="I115" i="21"/>
  <c r="P120" i="21"/>
  <c r="J122" i="21"/>
  <c r="K122" i="21"/>
  <c r="J124" i="21"/>
  <c r="J128" i="21"/>
  <c r="L130" i="21"/>
  <c r="K130" i="21"/>
  <c r="I172" i="21"/>
  <c r="O174" i="21"/>
  <c r="N174" i="21"/>
  <c r="M174" i="21"/>
  <c r="L174" i="21"/>
  <c r="N176" i="21"/>
  <c r="O176" i="21"/>
  <c r="M178" i="21"/>
  <c r="P178" i="21"/>
  <c r="I180" i="21"/>
  <c r="J180" i="21"/>
  <c r="M180" i="21"/>
  <c r="K180" i="21"/>
  <c r="L180" i="21"/>
  <c r="J18" i="21"/>
  <c r="J86" i="21"/>
  <c r="P186" i="21"/>
  <c r="P55" i="21"/>
  <c r="K55" i="21"/>
  <c r="O67" i="21"/>
  <c r="O75" i="21"/>
  <c r="J75" i="21"/>
  <c r="P75" i="21"/>
  <c r="I75" i="21"/>
  <c r="K75" i="21"/>
  <c r="P99" i="21"/>
  <c r="I73" i="21"/>
  <c r="P29" i="21"/>
  <c r="M167" i="21"/>
  <c r="M97" i="21"/>
  <c r="P88" i="21"/>
  <c r="K81" i="21"/>
  <c r="O81" i="21"/>
  <c r="O97" i="21"/>
  <c r="L167" i="21"/>
  <c r="J153" i="21"/>
  <c r="O99" i="21"/>
  <c r="L81" i="21"/>
  <c r="L75" i="21"/>
  <c r="N7" i="21"/>
  <c r="O44" i="21"/>
  <c r="K44" i="21"/>
  <c r="N44" i="21"/>
  <c r="J110" i="21"/>
  <c r="P110" i="21"/>
  <c r="I110" i="21"/>
  <c r="M110" i="21"/>
  <c r="N110" i="21"/>
  <c r="K128" i="21"/>
  <c r="O128" i="21"/>
  <c r="L128" i="21"/>
  <c r="K160" i="21"/>
  <c r="M29" i="21"/>
  <c r="J29" i="21"/>
  <c r="M79" i="21"/>
  <c r="I7" i="21"/>
  <c r="O167" i="21"/>
  <c r="J167" i="21"/>
  <c r="K97" i="21"/>
  <c r="L88" i="21"/>
  <c r="N88" i="21"/>
  <c r="I81" i="21"/>
  <c r="M81" i="21"/>
  <c r="J136" i="21"/>
  <c r="K167" i="21"/>
  <c r="L99" i="21"/>
  <c r="P7" i="21"/>
  <c r="O7" i="21"/>
  <c r="P42" i="21"/>
  <c r="M57" i="21"/>
  <c r="K57" i="21"/>
  <c r="N57" i="21"/>
  <c r="P57" i="21"/>
  <c r="I92" i="21"/>
  <c r="N92" i="21"/>
  <c r="P92" i="21"/>
  <c r="L119" i="21"/>
  <c r="M119" i="21"/>
  <c r="K144" i="21"/>
  <c r="N40" i="21"/>
  <c r="K40" i="21"/>
  <c r="N73" i="21"/>
  <c r="M73" i="21"/>
  <c r="K73" i="21"/>
  <c r="N79" i="21"/>
  <c r="P97" i="21"/>
  <c r="K136" i="21"/>
  <c r="J6" i="22"/>
  <c r="K6" i="22"/>
  <c r="M75" i="21"/>
  <c r="O73" i="21"/>
  <c r="N29" i="21"/>
  <c r="L7" i="21"/>
  <c r="P167" i="21"/>
  <c r="O6" i="22"/>
  <c r="Q6" i="22"/>
  <c r="N97" i="21"/>
  <c r="M88" i="21"/>
  <c r="K88" i="21"/>
  <c r="L136" i="21"/>
  <c r="M7" i="21"/>
  <c r="K7" i="21"/>
  <c r="M6" i="22"/>
  <c r="M80" i="21"/>
  <c r="K80" i="21"/>
  <c r="P80" i="21"/>
  <c r="O87" i="21"/>
  <c r="N87" i="21"/>
  <c r="M100" i="21"/>
  <c r="I100" i="21"/>
  <c r="N100" i="21"/>
  <c r="P100" i="21"/>
  <c r="K152" i="21"/>
  <c r="P10" i="21"/>
  <c r="K10" i="21"/>
  <c r="O13" i="21"/>
  <c r="M16" i="21"/>
  <c r="O18" i="21"/>
  <c r="P22" i="21"/>
  <c r="K22" i="21"/>
  <c r="N26" i="21"/>
  <c r="I28" i="21"/>
  <c r="I30" i="21"/>
  <c r="O35" i="21"/>
  <c r="P38" i="21"/>
  <c r="K38" i="21"/>
  <c r="I55" i="21"/>
  <c r="N62" i="21"/>
  <c r="O63" i="21"/>
  <c r="I67" i="21"/>
  <c r="J70" i="21"/>
  <c r="L90" i="21"/>
  <c r="I106" i="21"/>
  <c r="N112" i="21"/>
  <c r="J10" i="21"/>
  <c r="P11" i="21"/>
  <c r="O15" i="21"/>
  <c r="K18" i="21"/>
  <c r="J22" i="21"/>
  <c r="O30" i="21"/>
  <c r="J38" i="21"/>
  <c r="P48" i="21"/>
  <c r="O55" i="21"/>
  <c r="I70" i="21"/>
  <c r="J90" i="21"/>
  <c r="P94" i="21"/>
  <c r="J112" i="21"/>
  <c r="N115" i="21"/>
  <c r="M115" i="21"/>
  <c r="W29" i="1"/>
  <c r="W30" i="1" s="1"/>
  <c r="W21" i="1"/>
  <c r="V29" i="1"/>
  <c r="V30" i="1" s="1"/>
  <c r="V21" i="1"/>
  <c r="Y30" i="1"/>
  <c r="S30" i="1"/>
  <c r="U30" i="1"/>
  <c r="R30" i="1"/>
  <c r="N64" i="22"/>
  <c r="N76" i="22"/>
  <c r="J76" i="22"/>
  <c r="J79" i="22"/>
  <c r="P79" i="22"/>
  <c r="I79" i="22"/>
  <c r="N85" i="22"/>
  <c r="N92" i="22"/>
  <c r="J92" i="22"/>
  <c r="J95" i="22"/>
  <c r="P95" i="22"/>
  <c r="I95" i="22"/>
  <c r="M107" i="22"/>
  <c r="N107" i="22"/>
  <c r="J107" i="22"/>
  <c r="P107" i="22"/>
  <c r="M152" i="22"/>
  <c r="L152" i="22"/>
  <c r="O172" i="22"/>
  <c r="P172" i="22"/>
  <c r="N186" i="22"/>
  <c r="N194" i="22"/>
  <c r="N198" i="22"/>
  <c r="K198" i="22"/>
  <c r="P198" i="22"/>
  <c r="N204" i="22"/>
  <c r="M204" i="22"/>
  <c r="O204" i="22"/>
  <c r="P7" i="23"/>
  <c r="I7" i="23"/>
  <c r="O7" i="23"/>
  <c r="N7" i="23"/>
  <c r="K7" i="23"/>
  <c r="K11" i="23"/>
  <c r="J11" i="23"/>
  <c r="P11" i="23"/>
  <c r="K15" i="23"/>
  <c r="J15" i="23"/>
  <c r="P15" i="23"/>
  <c r="K19" i="23"/>
  <c r="J19" i="23"/>
  <c r="P19" i="23"/>
  <c r="K23" i="23"/>
  <c r="J23" i="23"/>
  <c r="P23" i="23"/>
  <c r="M59" i="23"/>
  <c r="N68" i="23"/>
  <c r="J68" i="23"/>
  <c r="J72" i="23"/>
  <c r="I72" i="23"/>
  <c r="N84" i="23"/>
  <c r="J84" i="23"/>
  <c r="P127" i="23"/>
  <c r="K127" i="23"/>
  <c r="M163" i="23"/>
  <c r="L152" i="24"/>
  <c r="I152" i="24"/>
  <c r="Q152" i="24"/>
  <c r="J6" i="25"/>
  <c r="P6" i="25"/>
  <c r="I6" i="25"/>
  <c r="O6" i="25"/>
  <c r="Q6" i="25"/>
  <c r="M6" i="25"/>
  <c r="K24" i="25"/>
  <c r="Q24" i="25"/>
  <c r="J24" i="25"/>
  <c r="P24" i="25"/>
  <c r="N24" i="25"/>
  <c r="I24" i="25"/>
  <c r="M60" i="25"/>
  <c r="J60" i="25"/>
  <c r="P121" i="25"/>
  <c r="L121" i="25"/>
  <c r="N160" i="25"/>
  <c r="M22" i="26"/>
  <c r="P22" i="26"/>
  <c r="K22" i="26"/>
  <c r="N28" i="26"/>
  <c r="J28" i="26"/>
  <c r="O28" i="26"/>
  <c r="I28" i="26"/>
  <c r="K45" i="26"/>
  <c r="Q45" i="26"/>
  <c r="J45" i="26"/>
  <c r="P45" i="26"/>
  <c r="N45" i="26"/>
  <c r="I45" i="26"/>
  <c r="K61" i="26"/>
  <c r="Q61" i="26"/>
  <c r="J61" i="26"/>
  <c r="P61" i="26"/>
  <c r="O61" i="26"/>
  <c r="N61" i="26"/>
  <c r="O37" i="27"/>
  <c r="Q37" i="27"/>
  <c r="L57" i="27"/>
  <c r="I57" i="27"/>
  <c r="N57" i="27"/>
  <c r="P57" i="27"/>
  <c r="L62" i="27"/>
  <c r="O62" i="27"/>
  <c r="K62" i="27"/>
  <c r="Q62" i="27"/>
  <c r="N62" i="27"/>
  <c r="P62" i="27"/>
  <c r="O94" i="27"/>
  <c r="N94" i="27"/>
  <c r="L97" i="27"/>
  <c r="O97" i="27"/>
  <c r="N105" i="27"/>
  <c r="P105" i="27"/>
  <c r="J105" i="27"/>
  <c r="K105" i="27"/>
  <c r="L141" i="27"/>
  <c r="N141" i="27"/>
  <c r="O141" i="27"/>
  <c r="I141" i="27"/>
  <c r="K141" i="27"/>
  <c r="N149" i="27"/>
  <c r="O149" i="27"/>
  <c r="J149" i="27"/>
  <c r="L177" i="27"/>
  <c r="N177" i="27"/>
  <c r="J177" i="27"/>
  <c r="P177" i="27"/>
  <c r="I177" i="27"/>
  <c r="N57" i="28"/>
  <c r="I57" i="28"/>
  <c r="J57" i="28"/>
  <c r="P57" i="28"/>
  <c r="Q177" i="28"/>
  <c r="M177" i="28"/>
  <c r="Q185" i="28"/>
  <c r="M185" i="28"/>
  <c r="P204" i="28"/>
  <c r="Q204" i="28"/>
  <c r="L204" i="28"/>
  <c r="O204" i="28"/>
  <c r="N18" i="29"/>
  <c r="K18" i="29"/>
  <c r="P18" i="29"/>
  <c r="I18" i="29"/>
  <c r="M18" i="29"/>
  <c r="N22" i="29"/>
  <c r="K22" i="29"/>
  <c r="P22" i="29"/>
  <c r="I22" i="29"/>
  <c r="M22" i="29"/>
  <c r="Q111" i="29"/>
  <c r="J113" i="29"/>
  <c r="P113" i="29"/>
  <c r="Q113" i="29"/>
  <c r="M113" i="29"/>
  <c r="N139" i="29"/>
  <c r="L186" i="29"/>
  <c r="I186" i="29"/>
  <c r="K186" i="29"/>
  <c r="P186" i="29"/>
  <c r="J165" i="30"/>
  <c r="I165" i="30"/>
  <c r="Q165" i="30"/>
  <c r="P165" i="30"/>
  <c r="N165" i="30"/>
  <c r="O165" i="30"/>
  <c r="K165" i="30"/>
  <c r="P179" i="30"/>
  <c r="N179" i="30"/>
  <c r="K179" i="30"/>
  <c r="M179" i="30"/>
  <c r="K38" i="31"/>
  <c r="J38" i="31"/>
  <c r="P38" i="31"/>
  <c r="Q38" i="31"/>
  <c r="M38" i="31"/>
  <c r="I73" i="31"/>
  <c r="L73" i="31"/>
  <c r="O73" i="31"/>
  <c r="M73" i="31"/>
  <c r="Q82" i="31"/>
  <c r="M82" i="31"/>
  <c r="J82" i="31"/>
  <c r="L82" i="31"/>
  <c r="P82" i="31"/>
  <c r="O101" i="31"/>
  <c r="Q101" i="31"/>
  <c r="N101" i="31"/>
  <c r="M123" i="32"/>
  <c r="L123" i="32"/>
  <c r="P123" i="32"/>
  <c r="K123" i="32"/>
  <c r="I123" i="32"/>
  <c r="K160" i="32"/>
  <c r="P160" i="32"/>
  <c r="I160" i="32"/>
  <c r="Q160" i="32"/>
  <c r="N160" i="32"/>
  <c r="L160" i="32"/>
  <c r="M204" i="34"/>
  <c r="L204" i="34"/>
  <c r="J204" i="34"/>
  <c r="P204" i="34"/>
  <c r="N204" i="34"/>
  <c r="K204" i="34"/>
  <c r="J98" i="21"/>
  <c r="P98" i="21"/>
  <c r="I98" i="21"/>
  <c r="N98" i="21"/>
  <c r="M113" i="21"/>
  <c r="I113" i="21"/>
  <c r="P113" i="21"/>
  <c r="M129" i="21"/>
  <c r="O129" i="21"/>
  <c r="K129" i="21"/>
  <c r="I129" i="21"/>
  <c r="M145" i="21"/>
  <c r="O145" i="21"/>
  <c r="K145" i="21"/>
  <c r="I145" i="21"/>
  <c r="N202" i="21"/>
  <c r="M198" i="22"/>
  <c r="J172" i="22"/>
  <c r="K194" i="22"/>
  <c r="P186" i="22"/>
  <c r="I172" i="22"/>
  <c r="J198" i="22"/>
  <c r="K195" i="22"/>
  <c r="M56" i="22"/>
  <c r="O37" i="22"/>
  <c r="N53" i="22"/>
  <c r="N45" i="22"/>
  <c r="N37" i="22"/>
  <c r="M72" i="23"/>
  <c r="P84" i="23"/>
  <c r="K143" i="23"/>
  <c r="I131" i="23"/>
  <c r="M107" i="23"/>
  <c r="N95" i="23"/>
  <c r="K55" i="23"/>
  <c r="K59" i="23"/>
  <c r="O55" i="23"/>
  <c r="P59" i="24"/>
  <c r="I11" i="24"/>
  <c r="L11" i="24"/>
  <c r="P9" i="24"/>
  <c r="K11" i="24"/>
  <c r="P89" i="25"/>
  <c r="P165" i="26"/>
  <c r="M61" i="26"/>
  <c r="P28" i="26"/>
  <c r="N22" i="26"/>
  <c r="L93" i="26"/>
  <c r="J84" i="26"/>
  <c r="J94" i="27"/>
  <c r="P177" i="28"/>
  <c r="I182" i="28"/>
  <c r="O57" i="28"/>
  <c r="N44" i="28"/>
  <c r="K44" i="28"/>
  <c r="J14" i="29"/>
  <c r="L168" i="29"/>
  <c r="K111" i="29"/>
  <c r="L139" i="29"/>
  <c r="Q14" i="29"/>
  <c r="Q179" i="30"/>
  <c r="I161" i="31"/>
  <c r="P89" i="31"/>
  <c r="P73" i="31"/>
  <c r="L116" i="32"/>
  <c r="L147" i="34"/>
  <c r="O188" i="34"/>
  <c r="K204" i="22"/>
  <c r="L204" i="22"/>
  <c r="L181" i="22"/>
  <c r="N149" i="22"/>
  <c r="L89" i="22"/>
  <c r="L85" i="22"/>
  <c r="L73" i="22"/>
  <c r="L63" i="22"/>
  <c r="P135" i="22"/>
  <c r="I133" i="22"/>
  <c r="N133" i="22"/>
  <c r="K89" i="22"/>
  <c r="K85" i="22"/>
  <c r="I40" i="22"/>
  <c r="K128" i="22"/>
  <c r="I130" i="22"/>
  <c r="I128" i="22"/>
  <c r="L60" i="23"/>
  <c r="L49" i="23"/>
  <c r="Q167" i="24"/>
  <c r="I172" i="24"/>
  <c r="L79" i="24"/>
  <c r="M18" i="24"/>
  <c r="J11" i="24"/>
  <c r="Q145" i="25"/>
  <c r="I95" i="25"/>
  <c r="O121" i="25"/>
  <c r="J89" i="25"/>
  <c r="N121" i="25"/>
  <c r="K95" i="25"/>
  <c r="I89" i="25"/>
  <c r="L92" i="25"/>
  <c r="I151" i="26"/>
  <c r="N165" i="26"/>
  <c r="K77" i="26"/>
  <c r="J77" i="26"/>
  <c r="J113" i="26"/>
  <c r="L45" i="26"/>
  <c r="J204" i="27"/>
  <c r="J147" i="27"/>
  <c r="K102" i="27"/>
  <c r="I37" i="27"/>
  <c r="I62" i="27"/>
  <c r="L157" i="27"/>
  <c r="O57" i="27"/>
  <c r="N90" i="28"/>
  <c r="N186" i="29"/>
  <c r="O139" i="29"/>
  <c r="P25" i="29"/>
  <c r="O113" i="29"/>
  <c r="K82" i="31"/>
  <c r="I82" i="31"/>
  <c r="K101" i="31"/>
  <c r="J199" i="34"/>
  <c r="J141" i="34"/>
  <c r="K183" i="34"/>
  <c r="R6" i="25"/>
  <c r="P32" i="1"/>
  <c r="P30" i="1"/>
  <c r="P31" i="1"/>
  <c r="P33" i="1"/>
  <c r="K53" i="22"/>
  <c r="I64" i="22"/>
  <c r="M78" i="22"/>
  <c r="M79" i="22"/>
  <c r="I92" i="22"/>
  <c r="J96" i="22"/>
  <c r="I96" i="22"/>
  <c r="N105" i="22"/>
  <c r="I105" i="22"/>
  <c r="I107" i="22"/>
  <c r="O180" i="22"/>
  <c r="P180" i="22"/>
  <c r="I186" i="22"/>
  <c r="I194" i="22"/>
  <c r="N195" i="22"/>
  <c r="K200" i="22"/>
  <c r="P200" i="22"/>
  <c r="I200" i="22"/>
  <c r="I204" i="22"/>
  <c r="I11" i="23"/>
  <c r="I15" i="23"/>
  <c r="I19" i="23"/>
  <c r="I23" i="23"/>
  <c r="O28" i="23"/>
  <c r="P28" i="23"/>
  <c r="M54" i="23"/>
  <c r="I68" i="23"/>
  <c r="I69" i="23"/>
  <c r="J73" i="23"/>
  <c r="P73" i="23"/>
  <c r="O73" i="23"/>
  <c r="I73" i="23"/>
  <c r="I85" i="23"/>
  <c r="J97" i="23"/>
  <c r="P97" i="23"/>
  <c r="O97" i="23"/>
  <c r="I97" i="23"/>
  <c r="M104" i="23"/>
  <c r="P104" i="23"/>
  <c r="K104" i="23"/>
  <c r="K110" i="23"/>
  <c r="J110" i="23"/>
  <c r="P110" i="23"/>
  <c r="J153" i="23"/>
  <c r="P153" i="23"/>
  <c r="O153" i="23"/>
  <c r="I153" i="23"/>
  <c r="N153" i="23"/>
  <c r="K153" i="23"/>
  <c r="L82" i="24"/>
  <c r="I82" i="24"/>
  <c r="M82" i="24"/>
  <c r="M95" i="24"/>
  <c r="P95" i="24"/>
  <c r="P112" i="24"/>
  <c r="Q112" i="24"/>
  <c r="I112" i="24"/>
  <c r="L136" i="24"/>
  <c r="I136" i="24"/>
  <c r="Q136" i="24"/>
  <c r="K8" i="25"/>
  <c r="Q8" i="25"/>
  <c r="J8" i="25"/>
  <c r="P8" i="25"/>
  <c r="N8" i="25"/>
  <c r="I8" i="25"/>
  <c r="O24" i="25"/>
  <c r="N92" i="25"/>
  <c r="J145" i="25"/>
  <c r="J22" i="26"/>
  <c r="N60" i="26"/>
  <c r="J60" i="26"/>
  <c r="O60" i="26"/>
  <c r="L80" i="26"/>
  <c r="K80" i="26"/>
  <c r="L146" i="26"/>
  <c r="O146" i="26"/>
  <c r="K146" i="26"/>
  <c r="Q146" i="26"/>
  <c r="I175" i="26"/>
  <c r="K182" i="26"/>
  <c r="P182" i="26"/>
  <c r="I182" i="26"/>
  <c r="Q182" i="26"/>
  <c r="M193" i="26"/>
  <c r="J193" i="26"/>
  <c r="Q82" i="27"/>
  <c r="O82" i="27"/>
  <c r="L82" i="27"/>
  <c r="N82" i="27"/>
  <c r="M105" i="27"/>
  <c r="K164" i="27"/>
  <c r="Q164" i="27"/>
  <c r="I164" i="27"/>
  <c r="P164" i="27"/>
  <c r="L164" i="27"/>
  <c r="O38" i="28"/>
  <c r="I38" i="28"/>
  <c r="P38" i="28"/>
  <c r="K38" i="28"/>
  <c r="Q38" i="28"/>
  <c r="J38" i="28"/>
  <c r="N108" i="28"/>
  <c r="I108" i="28"/>
  <c r="J108" i="28"/>
  <c r="O108" i="28"/>
  <c r="L145" i="28"/>
  <c r="I145" i="28"/>
  <c r="Q145" i="28"/>
  <c r="J145" i="28"/>
  <c r="M145" i="28"/>
  <c r="J184" i="28"/>
  <c r="Q184" i="28"/>
  <c r="I184" i="28"/>
  <c r="N184" i="28"/>
  <c r="K184" i="28"/>
  <c r="P184" i="28"/>
  <c r="M184" i="28"/>
  <c r="L185" i="28"/>
  <c r="I204" i="28"/>
  <c r="Q78" i="30"/>
  <c r="L78" i="30"/>
  <c r="K78" i="30"/>
  <c r="N78" i="30"/>
  <c r="P78" i="30"/>
  <c r="Q89" i="30"/>
  <c r="N89" i="30"/>
  <c r="P89" i="30"/>
  <c r="J89" i="30"/>
  <c r="K89" i="30"/>
  <c r="L89" i="30"/>
  <c r="N127" i="30"/>
  <c r="O127" i="30"/>
  <c r="P127" i="30"/>
  <c r="K127" i="30"/>
  <c r="I127" i="30"/>
  <c r="P148" i="30"/>
  <c r="O148" i="30"/>
  <c r="Q148" i="30"/>
  <c r="M148" i="30"/>
  <c r="K148" i="30"/>
  <c r="J148" i="30"/>
  <c r="I179" i="30"/>
  <c r="K53" i="31"/>
  <c r="J53" i="31"/>
  <c r="P53" i="31"/>
  <c r="L53" i="31"/>
  <c r="O53" i="31"/>
  <c r="I53" i="31"/>
  <c r="N53" i="31"/>
  <c r="J77" i="31"/>
  <c r="K77" i="31"/>
  <c r="O77" i="31"/>
  <c r="L77" i="31"/>
  <c r="N87" i="31"/>
  <c r="L87" i="31"/>
  <c r="J87" i="31"/>
  <c r="K87" i="31"/>
  <c r="L175" i="31"/>
  <c r="N175" i="31"/>
  <c r="J175" i="31"/>
  <c r="Q175" i="31"/>
  <c r="P175" i="31"/>
  <c r="M175" i="31"/>
  <c r="I175" i="31"/>
  <c r="Q75" i="32"/>
  <c r="J75" i="32"/>
  <c r="P75" i="32"/>
  <c r="O75" i="32"/>
  <c r="I75" i="32"/>
  <c r="N75" i="32"/>
  <c r="K75" i="32"/>
  <c r="N95" i="32"/>
  <c r="O95" i="32"/>
  <c r="K95" i="32"/>
  <c r="P95" i="32"/>
  <c r="Q95" i="32"/>
  <c r="I95" i="32"/>
  <c r="K57" i="33"/>
  <c r="P57" i="33"/>
  <c r="I57" i="33"/>
  <c r="Q57" i="33"/>
  <c r="N57" i="33"/>
  <c r="L57" i="33"/>
  <c r="L136" i="33"/>
  <c r="Q136" i="33"/>
  <c r="I136" i="33"/>
  <c r="N136" i="33"/>
  <c r="P136" i="33"/>
  <c r="P145" i="33"/>
  <c r="O145" i="33"/>
  <c r="L145" i="33"/>
  <c r="I145" i="33"/>
  <c r="N145" i="33"/>
  <c r="K64" i="34"/>
  <c r="L180" i="34"/>
  <c r="M180" i="34"/>
  <c r="Q180" i="34"/>
  <c r="N180" i="34"/>
  <c r="I180" i="34"/>
  <c r="N25" i="21"/>
  <c r="I25" i="21"/>
  <c r="O25" i="21"/>
  <c r="N113" i="21"/>
  <c r="M135" i="21"/>
  <c r="O135" i="21"/>
  <c r="K135" i="21"/>
  <c r="I135" i="21"/>
  <c r="M151" i="21"/>
  <c r="O151" i="21"/>
  <c r="K151" i="21"/>
  <c r="I151" i="21"/>
  <c r="J113" i="21"/>
  <c r="M202" i="21"/>
  <c r="I200" i="21"/>
  <c r="N200" i="21"/>
  <c r="O204" i="21"/>
  <c r="L6" i="22"/>
  <c r="P61" i="21"/>
  <c r="J61" i="21"/>
  <c r="I196" i="21"/>
  <c r="N196" i="21"/>
  <c r="J25" i="21"/>
  <c r="K25" i="21"/>
  <c r="P6" i="22"/>
  <c r="P204" i="21"/>
  <c r="I20" i="21"/>
  <c r="L20" i="21"/>
  <c r="N108" i="21"/>
  <c r="M108" i="21"/>
  <c r="K200" i="21"/>
  <c r="O196" i="21"/>
  <c r="K202" i="21"/>
  <c r="L151" i="21"/>
  <c r="L145" i="21"/>
  <c r="L135" i="21"/>
  <c r="L129" i="21"/>
  <c r="L98" i="21"/>
  <c r="K113" i="21"/>
  <c r="O98" i="21"/>
  <c r="J196" i="22"/>
  <c r="M186" i="22"/>
  <c r="P194" i="22"/>
  <c r="J204" i="22"/>
  <c r="P195" i="22"/>
  <c r="M180" i="22"/>
  <c r="M172" i="22"/>
  <c r="M108" i="22"/>
  <c r="M92" i="22"/>
  <c r="M76" i="22"/>
  <c r="J105" i="22"/>
  <c r="M85" i="22"/>
  <c r="M156" i="22"/>
  <c r="L133" i="22"/>
  <c r="I110" i="22"/>
  <c r="I94" i="22"/>
  <c r="I78" i="22"/>
  <c r="P64" i="22"/>
  <c r="I181" i="22"/>
  <c r="P181" i="22"/>
  <c r="O48" i="22"/>
  <c r="O40" i="22"/>
  <c r="O32" i="22"/>
  <c r="I189" i="22"/>
  <c r="P189" i="22"/>
  <c r="J53" i="22"/>
  <c r="J48" i="22"/>
  <c r="J45" i="22"/>
  <c r="J40" i="22"/>
  <c r="J37" i="22"/>
  <c r="J32" i="22"/>
  <c r="J29" i="22"/>
  <c r="I180" i="23"/>
  <c r="P180" i="23"/>
  <c r="I130" i="23"/>
  <c r="M130" i="23"/>
  <c r="K171" i="23"/>
  <c r="I171" i="23"/>
  <c r="O116" i="23"/>
  <c r="J90" i="23"/>
  <c r="M68" i="23"/>
  <c r="J163" i="23"/>
  <c r="M135" i="23"/>
  <c r="P116" i="23"/>
  <c r="K96" i="23"/>
  <c r="N90" i="23"/>
  <c r="M85" i="23"/>
  <c r="K80" i="23"/>
  <c r="K72" i="23"/>
  <c r="K68" i="23"/>
  <c r="J143" i="23"/>
  <c r="I135" i="23"/>
  <c r="P135" i="23"/>
  <c r="N131" i="23"/>
  <c r="K131" i="23"/>
  <c r="K107" i="23"/>
  <c r="I107" i="23"/>
  <c r="N60" i="23"/>
  <c r="N59" i="23"/>
  <c r="M55" i="23"/>
  <c r="N54" i="23"/>
  <c r="M10" i="23"/>
  <c r="L50" i="23"/>
  <c r="M29" i="23"/>
  <c r="J95" i="23"/>
  <c r="P59" i="23"/>
  <c r="P54" i="23"/>
  <c r="J38" i="23"/>
  <c r="N28" i="23"/>
  <c r="K10" i="23"/>
  <c r="L55" i="23"/>
  <c r="K54" i="23"/>
  <c r="J41" i="23"/>
  <c r="M28" i="23"/>
  <c r="I50" i="23"/>
  <c r="M136" i="24"/>
  <c r="Q161" i="24"/>
  <c r="L102" i="24"/>
  <c r="K55" i="24"/>
  <c r="L9" i="24"/>
  <c r="Q11" i="24"/>
  <c r="O11" i="24"/>
  <c r="P125" i="25"/>
  <c r="L102" i="25"/>
  <c r="L147" i="25"/>
  <c r="P86" i="25"/>
  <c r="Q60" i="25"/>
  <c r="P30" i="25"/>
  <c r="Q163" i="25"/>
  <c r="M30" i="25"/>
  <c r="J95" i="25"/>
  <c r="J40" i="25"/>
  <c r="O30" i="25"/>
  <c r="M24" i="25"/>
  <c r="M163" i="25"/>
  <c r="N163" i="25"/>
  <c r="O86" i="25"/>
  <c r="I40" i="25"/>
  <c r="K193" i="26"/>
  <c r="L151" i="26"/>
  <c r="M113" i="26"/>
  <c r="Q76" i="26"/>
  <c r="M60" i="26"/>
  <c r="M28" i="26"/>
  <c r="Q165" i="26"/>
  <c r="Q60" i="26"/>
  <c r="N39" i="26"/>
  <c r="P93" i="26"/>
  <c r="O22" i="26"/>
  <c r="Q84" i="26"/>
  <c r="O93" i="26"/>
  <c r="M87" i="26"/>
  <c r="L84" i="26"/>
  <c r="M184" i="27"/>
  <c r="L198" i="27"/>
  <c r="K149" i="27"/>
  <c r="K75" i="27"/>
  <c r="L204" i="27"/>
  <c r="P37" i="27"/>
  <c r="J37" i="27"/>
  <c r="Q85" i="27"/>
  <c r="I131" i="27"/>
  <c r="K97" i="27"/>
  <c r="N97" i="27"/>
  <c r="L94" i="27"/>
  <c r="P134" i="27"/>
  <c r="Q131" i="27"/>
  <c r="L195" i="27"/>
  <c r="Q195" i="27"/>
  <c r="O88" i="27"/>
  <c r="M134" i="27"/>
  <c r="K85" i="27"/>
  <c r="M85" i="27"/>
  <c r="K145" i="28"/>
  <c r="I173" i="28"/>
  <c r="I185" i="28"/>
  <c r="N177" i="28"/>
  <c r="L148" i="28"/>
  <c r="L121" i="28"/>
  <c r="Q44" i="28"/>
  <c r="M44" i="28"/>
  <c r="M186" i="29"/>
  <c r="J18" i="29"/>
  <c r="P168" i="29"/>
  <c r="P139" i="29"/>
  <c r="Q18" i="29"/>
  <c r="L179" i="30"/>
  <c r="L169" i="30"/>
  <c r="Q15" i="30"/>
  <c r="O38" i="31"/>
  <c r="Q77" i="31"/>
  <c r="P101" i="31"/>
  <c r="K89" i="31"/>
  <c r="Q161" i="31"/>
  <c r="P161" i="31"/>
  <c r="Q106" i="31"/>
  <c r="I89" i="31"/>
  <c r="M160" i="32"/>
  <c r="I172" i="32"/>
  <c r="M75" i="32"/>
  <c r="J116" i="32"/>
  <c r="K145" i="33"/>
  <c r="Q139" i="33"/>
  <c r="O204" i="34"/>
  <c r="O141" i="34"/>
  <c r="Q190" i="34"/>
  <c r="K188" i="34"/>
  <c r="L200" i="22"/>
  <c r="L196" i="22"/>
  <c r="L180" i="22"/>
  <c r="L172" i="22"/>
  <c r="J156" i="22"/>
  <c r="O156" i="22"/>
  <c r="N152" i="22"/>
  <c r="L108" i="22"/>
  <c r="L96" i="22"/>
  <c r="L92" i="22"/>
  <c r="L80" i="22"/>
  <c r="L76" i="22"/>
  <c r="M151" i="22"/>
  <c r="K151" i="22"/>
  <c r="I135" i="22"/>
  <c r="M133" i="22"/>
  <c r="I127" i="22"/>
  <c r="N127" i="22"/>
  <c r="O110" i="22"/>
  <c r="O108" i="22"/>
  <c r="O96" i="22"/>
  <c r="O94" i="22"/>
  <c r="O92" i="22"/>
  <c r="O80" i="22"/>
  <c r="O78" i="22"/>
  <c r="O76" i="22"/>
  <c r="K63" i="22"/>
  <c r="M53" i="22"/>
  <c r="M45" i="22"/>
  <c r="M37" i="22"/>
  <c r="M29" i="22"/>
  <c r="P128" i="22"/>
  <c r="P48" i="22"/>
  <c r="P40" i="22"/>
  <c r="P32" i="22"/>
  <c r="M130" i="22"/>
  <c r="M128" i="22"/>
  <c r="L171" i="23"/>
  <c r="L104" i="23"/>
  <c r="L96" i="23"/>
  <c r="L84" i="23"/>
  <c r="L80" i="23"/>
  <c r="L69" i="23"/>
  <c r="L59" i="23"/>
  <c r="L23" i="23"/>
  <c r="L19" i="23"/>
  <c r="L15" i="23"/>
  <c r="L11" i="23"/>
  <c r="L7" i="23"/>
  <c r="I167" i="24"/>
  <c r="P167" i="24"/>
  <c r="K167" i="24"/>
  <c r="O195" i="24"/>
  <c r="Q172" i="24"/>
  <c r="I149" i="24"/>
  <c r="P136" i="24"/>
  <c r="K136" i="24"/>
  <c r="I195" i="24"/>
  <c r="L195" i="24"/>
  <c r="P149" i="24"/>
  <c r="M59" i="24"/>
  <c r="J151" i="24"/>
  <c r="O151" i="24"/>
  <c r="J82" i="24"/>
  <c r="O82" i="24"/>
  <c r="Q154" i="24"/>
  <c r="I143" i="24"/>
  <c r="N112" i="24"/>
  <c r="I95" i="24"/>
  <c r="N95" i="24"/>
  <c r="J79" i="24"/>
  <c r="Q18" i="24"/>
  <c r="Q143" i="24"/>
  <c r="N143" i="24"/>
  <c r="I126" i="24"/>
  <c r="J126" i="24"/>
  <c r="Q118" i="24"/>
  <c r="P118" i="24"/>
  <c r="L114" i="24"/>
  <c r="Q114" i="24"/>
  <c r="P114" i="24"/>
  <c r="N169" i="25"/>
  <c r="I160" i="25"/>
  <c r="M95" i="25"/>
  <c r="O125" i="25"/>
  <c r="J121" i="25"/>
  <c r="Q86" i="25"/>
  <c r="L60" i="25"/>
  <c r="L40" i="25"/>
  <c r="L24" i="25"/>
  <c r="L8" i="25"/>
  <c r="L160" i="25"/>
  <c r="K147" i="25"/>
  <c r="Q147" i="25"/>
  <c r="I121" i="25"/>
  <c r="O92" i="25"/>
  <c r="K84" i="25"/>
  <c r="I84" i="25"/>
  <c r="J146" i="26"/>
  <c r="K165" i="26"/>
  <c r="K87" i="26"/>
  <c r="O74" i="26"/>
  <c r="N77" i="26"/>
  <c r="Q113" i="26"/>
  <c r="N113" i="26"/>
  <c r="J80" i="26"/>
  <c r="M80" i="26"/>
  <c r="L77" i="26"/>
  <c r="L60" i="26"/>
  <c r="L28" i="26"/>
  <c r="I137" i="26"/>
  <c r="J137" i="26"/>
  <c r="I125" i="26"/>
  <c r="J125" i="26"/>
  <c r="O195" i="27"/>
  <c r="M177" i="27"/>
  <c r="P204" i="27"/>
  <c r="J184" i="27"/>
  <c r="O172" i="27"/>
  <c r="J164" i="27"/>
  <c r="L166" i="27"/>
  <c r="M162" i="27"/>
  <c r="P147" i="27"/>
  <c r="M141" i="27"/>
  <c r="M104" i="27"/>
  <c r="P94" i="27"/>
  <c r="Q149" i="27"/>
  <c r="Q162" i="27"/>
  <c r="O85" i="27"/>
  <c r="I97" i="27"/>
  <c r="I105" i="27"/>
  <c r="K57" i="27"/>
  <c r="M204" i="28"/>
  <c r="N145" i="28"/>
  <c r="L60" i="28"/>
  <c r="L54" i="28"/>
  <c r="K49" i="28"/>
  <c r="M49" i="28"/>
  <c r="L38" i="28"/>
  <c r="J186" i="29"/>
  <c r="I139" i="29"/>
  <c r="M139" i="29"/>
  <c r="L22" i="29"/>
  <c r="I162" i="29"/>
  <c r="I113" i="29"/>
  <c r="N113" i="29"/>
  <c r="J78" i="30"/>
  <c r="I11" i="30"/>
  <c r="Q127" i="30"/>
  <c r="O89" i="30"/>
  <c r="N82" i="31"/>
  <c r="Q53" i="31"/>
  <c r="L38" i="31"/>
  <c r="J101" i="31"/>
  <c r="I87" i="31"/>
  <c r="N73" i="31"/>
  <c r="O123" i="32"/>
  <c r="K180" i="34"/>
  <c r="M183" i="34"/>
  <c r="J7" i="23"/>
  <c r="K6" i="25"/>
  <c r="P25" i="1"/>
  <c r="N8" i="22"/>
  <c r="O8" i="22"/>
  <c r="K8" i="22"/>
  <c r="N9" i="22"/>
  <c r="O9" i="22"/>
  <c r="K9" i="22"/>
  <c r="M110" i="22"/>
  <c r="J112" i="22"/>
  <c r="I112" i="22"/>
  <c r="P114" i="22"/>
  <c r="I117" i="22"/>
  <c r="J123" i="22"/>
  <c r="P123" i="22"/>
  <c r="I123" i="22"/>
  <c r="L126" i="22"/>
  <c r="I156" i="22"/>
  <c r="N170" i="22"/>
  <c r="J175" i="22"/>
  <c r="P175" i="22"/>
  <c r="O175" i="22"/>
  <c r="I175" i="22"/>
  <c r="K180" i="22"/>
  <c r="O188" i="22"/>
  <c r="P188" i="22"/>
  <c r="N200" i="22"/>
  <c r="O8" i="23"/>
  <c r="P8" i="23"/>
  <c r="N11" i="23"/>
  <c r="N15" i="23"/>
  <c r="N19" i="23"/>
  <c r="N23" i="23"/>
  <c r="K28" i="23"/>
  <c r="M47" i="23"/>
  <c r="P47" i="23"/>
  <c r="K47" i="23"/>
  <c r="J54" i="23"/>
  <c r="M62" i="23"/>
  <c r="O68" i="23"/>
  <c r="M70" i="23"/>
  <c r="K70" i="23"/>
  <c r="O72" i="23"/>
  <c r="K73" i="23"/>
  <c r="P78" i="23"/>
  <c r="M78" i="23"/>
  <c r="J81" i="23"/>
  <c r="P81" i="23"/>
  <c r="O81" i="23"/>
  <c r="I81" i="23"/>
  <c r="O84" i="23"/>
  <c r="K97" i="23"/>
  <c r="M99" i="23"/>
  <c r="P99" i="23"/>
  <c r="K99" i="23"/>
  <c r="I104" i="23"/>
  <c r="I110" i="23"/>
  <c r="N120" i="23"/>
  <c r="M120" i="23"/>
  <c r="J121" i="23"/>
  <c r="I121" i="23"/>
  <c r="P134" i="23"/>
  <c r="K134" i="23"/>
  <c r="N136" i="23"/>
  <c r="J136" i="23"/>
  <c r="J145" i="23"/>
  <c r="P145" i="23"/>
  <c r="O145" i="23"/>
  <c r="I145" i="23"/>
  <c r="N145" i="23"/>
  <c r="N148" i="23"/>
  <c r="I148" i="23"/>
  <c r="O158" i="23"/>
  <c r="N158" i="23"/>
  <c r="K158" i="23"/>
  <c r="P158" i="23"/>
  <c r="J174" i="23"/>
  <c r="P174" i="23"/>
  <c r="O174" i="23"/>
  <c r="I174" i="23"/>
  <c r="N174" i="23"/>
  <c r="O179" i="23"/>
  <c r="P179" i="23"/>
  <c r="K179" i="23"/>
  <c r="N200" i="23"/>
  <c r="J203" i="23"/>
  <c r="O203" i="23"/>
  <c r="I203" i="23"/>
  <c r="M203" i="23"/>
  <c r="K35" i="24"/>
  <c r="O35" i="24"/>
  <c r="Q35" i="24"/>
  <c r="O42" i="24"/>
  <c r="Q42" i="24"/>
  <c r="M71" i="24"/>
  <c r="P71" i="24"/>
  <c r="M94" i="24"/>
  <c r="L94" i="24"/>
  <c r="M111" i="24"/>
  <c r="Q132" i="24"/>
  <c r="M132" i="24"/>
  <c r="L132" i="24"/>
  <c r="I132" i="24"/>
  <c r="P151" i="24"/>
  <c r="O8" i="25"/>
  <c r="N23" i="25"/>
  <c r="J23" i="25"/>
  <c r="O23" i="25"/>
  <c r="I23" i="25"/>
  <c r="O29" i="25"/>
  <c r="Q29" i="25"/>
  <c r="P29" i="25"/>
  <c r="K29" i="25"/>
  <c r="L78" i="25"/>
  <c r="J78" i="25"/>
  <c r="K81" i="25"/>
  <c r="O131" i="25"/>
  <c r="L141" i="25"/>
  <c r="P162" i="25"/>
  <c r="K162" i="25"/>
  <c r="M195" i="25"/>
  <c r="K195" i="25"/>
  <c r="K29" i="26"/>
  <c r="Q29" i="26"/>
  <c r="J29" i="26"/>
  <c r="P29" i="26"/>
  <c r="N29" i="26"/>
  <c r="I29" i="26"/>
  <c r="O38" i="26"/>
  <c r="Q38" i="26"/>
  <c r="P38" i="26"/>
  <c r="N44" i="26"/>
  <c r="J44" i="26"/>
  <c r="O44" i="26"/>
  <c r="I44" i="26"/>
  <c r="I60" i="26"/>
  <c r="L131" i="26"/>
  <c r="I131" i="26"/>
  <c r="P146" i="26"/>
  <c r="L150" i="26"/>
  <c r="I150" i="26"/>
  <c r="M150" i="26"/>
  <c r="N182" i="26"/>
  <c r="O187" i="26"/>
  <c r="M187" i="26"/>
  <c r="N190" i="26"/>
  <c r="K190" i="26"/>
  <c r="P190" i="26"/>
  <c r="Q190" i="26"/>
  <c r="O193" i="26"/>
  <c r="O68" i="27"/>
  <c r="K68" i="27"/>
  <c r="J68" i="27"/>
  <c r="M68" i="27"/>
  <c r="L78" i="27"/>
  <c r="N78" i="27"/>
  <c r="I78" i="27"/>
  <c r="K84" i="27"/>
  <c r="Q84" i="27"/>
  <c r="I84" i="27"/>
  <c r="O84" i="27"/>
  <c r="J84" i="27"/>
  <c r="P84" i="27"/>
  <c r="M84" i="27"/>
  <c r="Q88" i="27"/>
  <c r="L103" i="27"/>
  <c r="P103" i="27"/>
  <c r="N103" i="27"/>
  <c r="J103" i="27"/>
  <c r="Q114" i="27"/>
  <c r="L114" i="27"/>
  <c r="J114" i="27"/>
  <c r="O114" i="27"/>
  <c r="M114" i="27"/>
  <c r="K152" i="27"/>
  <c r="Q152" i="27"/>
  <c r="I152" i="27"/>
  <c r="O152" i="27"/>
  <c r="P152" i="27"/>
  <c r="K153" i="27"/>
  <c r="I153" i="27"/>
  <c r="M153" i="27"/>
  <c r="J183" i="27"/>
  <c r="I183" i="27"/>
  <c r="N183" i="27"/>
  <c r="Q183" i="27"/>
  <c r="I190" i="27"/>
  <c r="L192" i="27"/>
  <c r="I192" i="27"/>
  <c r="O9" i="28"/>
  <c r="I9" i="28"/>
  <c r="Q9" i="28"/>
  <c r="O17" i="28"/>
  <c r="Q17" i="28"/>
  <c r="O35" i="28"/>
  <c r="L35" i="28"/>
  <c r="I35" i="28"/>
  <c r="P40" i="28"/>
  <c r="N40" i="28"/>
  <c r="M40" i="28"/>
  <c r="O91" i="28"/>
  <c r="L91" i="28"/>
  <c r="K91" i="28"/>
  <c r="N91" i="28"/>
  <c r="I91" i="28"/>
  <c r="J91" i="28"/>
  <c r="P91" i="28"/>
  <c r="J102" i="28"/>
  <c r="O102" i="28"/>
  <c r="Q102" i="28"/>
  <c r="L102" i="28"/>
  <c r="O139" i="28"/>
  <c r="K139" i="28"/>
  <c r="L139" i="28"/>
  <c r="Q139" i="28"/>
  <c r="M139" i="28"/>
  <c r="P145" i="28"/>
  <c r="L183" i="28"/>
  <c r="N183" i="28"/>
  <c r="P183" i="28"/>
  <c r="M183" i="28"/>
  <c r="L184" i="28"/>
  <c r="Q27" i="29"/>
  <c r="O27" i="29"/>
  <c r="K27" i="29"/>
  <c r="L27" i="29"/>
  <c r="Q42" i="29"/>
  <c r="O42" i="29"/>
  <c r="P42" i="29"/>
  <c r="I42" i="29"/>
  <c r="M42" i="29"/>
  <c r="K108" i="29"/>
  <c r="I108" i="29"/>
  <c r="O108" i="29"/>
  <c r="Q108" i="29"/>
  <c r="J108" i="29"/>
  <c r="P108" i="29"/>
  <c r="M108" i="29"/>
  <c r="M188" i="29"/>
  <c r="L188" i="29"/>
  <c r="O188" i="29"/>
  <c r="N188" i="29"/>
  <c r="K188" i="29"/>
  <c r="Q192" i="29"/>
  <c r="I192" i="29"/>
  <c r="K192" i="29"/>
  <c r="P192" i="29"/>
  <c r="O205" i="29"/>
  <c r="K205" i="29"/>
  <c r="O68" i="30"/>
  <c r="K68" i="30"/>
  <c r="I78" i="30"/>
  <c r="N83" i="30"/>
  <c r="P83" i="30"/>
  <c r="I83" i="30"/>
  <c r="J83" i="30"/>
  <c r="Q83" i="30"/>
  <c r="Q85" i="30"/>
  <c r="I85" i="30"/>
  <c r="J85" i="30"/>
  <c r="O85" i="30"/>
  <c r="M89" i="30"/>
  <c r="N93" i="30"/>
  <c r="P93" i="30"/>
  <c r="J93" i="30"/>
  <c r="K93" i="30"/>
  <c r="K131" i="30"/>
  <c r="I131" i="30"/>
  <c r="N133" i="30"/>
  <c r="Q133" i="30"/>
  <c r="L133" i="30"/>
  <c r="J133" i="30"/>
  <c r="P138" i="30"/>
  <c r="N138" i="30"/>
  <c r="M138" i="30"/>
  <c r="I138" i="30"/>
  <c r="L138" i="30"/>
  <c r="K46" i="31"/>
  <c r="J46" i="31"/>
  <c r="P46" i="31"/>
  <c r="I46" i="31"/>
  <c r="N46" i="31"/>
  <c r="P57" i="31"/>
  <c r="I57" i="31"/>
  <c r="L57" i="31"/>
  <c r="K57" i="31"/>
  <c r="N57" i="31"/>
  <c r="O57" i="31"/>
  <c r="M57" i="31"/>
  <c r="Q63" i="31"/>
  <c r="M63" i="31"/>
  <c r="L63" i="31"/>
  <c r="J63" i="31"/>
  <c r="K63" i="31"/>
  <c r="O63" i="31"/>
  <c r="L38" i="32"/>
  <c r="K38" i="32"/>
  <c r="P38" i="32"/>
  <c r="O38" i="32"/>
  <c r="N38" i="32"/>
  <c r="J41" i="32"/>
  <c r="K41" i="32"/>
  <c r="N70" i="32"/>
  <c r="Q70" i="32"/>
  <c r="J70" i="32"/>
  <c r="O70" i="32"/>
  <c r="I70" i="32"/>
  <c r="K127" i="33"/>
  <c r="P127" i="33"/>
  <c r="K160" i="33"/>
  <c r="P160" i="33"/>
  <c r="M160" i="33"/>
  <c r="I160" i="33"/>
  <c r="N160" i="33"/>
  <c r="L160" i="33"/>
  <c r="Q35" i="34"/>
  <c r="J35" i="34"/>
  <c r="P35" i="34"/>
  <c r="K35" i="34"/>
  <c r="I35" i="34"/>
  <c r="O35" i="34"/>
  <c r="N35" i="34"/>
  <c r="L35" i="34"/>
  <c r="N41" i="34"/>
  <c r="O41" i="34"/>
  <c r="K41" i="34"/>
  <c r="I41" i="34"/>
  <c r="P41" i="34"/>
  <c r="Q41" i="34"/>
  <c r="J56" i="22"/>
  <c r="N56" i="22"/>
  <c r="J63" i="22"/>
  <c r="P63" i="22"/>
  <c r="I63" i="22"/>
  <c r="N73" i="22"/>
  <c r="I73" i="22"/>
  <c r="N89" i="22"/>
  <c r="I89" i="22"/>
  <c r="O135" i="22"/>
  <c r="L135" i="22"/>
  <c r="M149" i="22"/>
  <c r="L149" i="22"/>
  <c r="J195" i="22"/>
  <c r="I195" i="22"/>
  <c r="N10" i="23"/>
  <c r="J10" i="23"/>
  <c r="K49" i="23"/>
  <c r="J49" i="23"/>
  <c r="P49" i="23"/>
  <c r="O60" i="23"/>
  <c r="I60" i="23"/>
  <c r="K69" i="23"/>
  <c r="J69" i="23"/>
  <c r="P69" i="23"/>
  <c r="K85" i="23"/>
  <c r="J85" i="23"/>
  <c r="P85" i="23"/>
  <c r="J96" i="23"/>
  <c r="I96" i="23"/>
  <c r="M116" i="23"/>
  <c r="K116" i="23"/>
  <c r="J161" i="23"/>
  <c r="P161" i="23"/>
  <c r="O161" i="23"/>
  <c r="I161" i="23"/>
  <c r="N161" i="23"/>
  <c r="O59" i="24"/>
  <c r="Q59" i="24"/>
  <c r="I59" i="24"/>
  <c r="K59" i="24"/>
  <c r="M79" i="24"/>
  <c r="P79" i="24"/>
  <c r="L89" i="25"/>
  <c r="K89" i="25"/>
  <c r="L125" i="25"/>
  <c r="K125" i="25"/>
  <c r="L145" i="25"/>
  <c r="O145" i="25"/>
  <c r="K145" i="25"/>
  <c r="P145" i="25"/>
  <c r="M151" i="26"/>
  <c r="Q151" i="26"/>
  <c r="Q175" i="26"/>
  <c r="N175" i="26"/>
  <c r="M175" i="26"/>
  <c r="O175" i="26"/>
  <c r="P79" i="27"/>
  <c r="K79" i="27"/>
  <c r="L79" i="27"/>
  <c r="N79" i="27"/>
  <c r="I79" i="27"/>
  <c r="J79" i="27"/>
  <c r="O79" i="27"/>
  <c r="Q102" i="27"/>
  <c r="J102" i="27"/>
  <c r="L102" i="27"/>
  <c r="M102" i="27"/>
  <c r="I102" i="27"/>
  <c r="L147" i="27"/>
  <c r="K147" i="27"/>
  <c r="J157" i="27"/>
  <c r="K157" i="27"/>
  <c r="Q157" i="27"/>
  <c r="I157" i="27"/>
  <c r="K162" i="27"/>
  <c r="N162" i="27"/>
  <c r="O162" i="27"/>
  <c r="I162" i="27"/>
  <c r="L162" i="27"/>
  <c r="Q198" i="27"/>
  <c r="I198" i="27"/>
  <c r="L6" i="28"/>
  <c r="N6" i="28"/>
  <c r="K6" i="28"/>
  <c r="P6" i="28"/>
  <c r="R6" i="28"/>
  <c r="I6" i="28"/>
  <c r="K54" i="28"/>
  <c r="M54" i="28"/>
  <c r="N54" i="28"/>
  <c r="I54" i="28"/>
  <c r="L63" i="28"/>
  <c r="K63" i="28"/>
  <c r="N63" i="28"/>
  <c r="I63" i="28"/>
  <c r="J63" i="28"/>
  <c r="P63" i="28"/>
  <c r="Q90" i="28"/>
  <c r="K90" i="28"/>
  <c r="M90" i="28"/>
  <c r="P90" i="28"/>
  <c r="L173" i="28"/>
  <c r="J173" i="28"/>
  <c r="O173" i="28"/>
  <c r="N173" i="28"/>
  <c r="N182" i="28"/>
  <c r="J182" i="28"/>
  <c r="M182" i="28"/>
  <c r="Q182" i="28"/>
  <c r="J6" i="29"/>
  <c r="Q6" i="29"/>
  <c r="O6" i="29"/>
  <c r="N10" i="29"/>
  <c r="K10" i="29"/>
  <c r="P10" i="29"/>
  <c r="I10" i="29"/>
  <c r="M10" i="29"/>
  <c r="N14" i="29"/>
  <c r="K14" i="29"/>
  <c r="P14" i="29"/>
  <c r="I14" i="29"/>
  <c r="M14" i="29"/>
  <c r="K25" i="29"/>
  <c r="Q25" i="29"/>
  <c r="O25" i="29"/>
  <c r="L25" i="29"/>
  <c r="Q115" i="29"/>
  <c r="K115" i="29"/>
  <c r="P115" i="29"/>
  <c r="L115" i="29"/>
  <c r="N115" i="29"/>
  <c r="O115" i="29"/>
  <c r="J115" i="29"/>
  <c r="J137" i="29"/>
  <c r="K137" i="29"/>
  <c r="M137" i="29"/>
  <c r="I137" i="29"/>
  <c r="P137" i="29"/>
  <c r="M143" i="29"/>
  <c r="L143" i="29"/>
  <c r="O143" i="29"/>
  <c r="Q143" i="29"/>
  <c r="I143" i="29"/>
  <c r="I168" i="29"/>
  <c r="O168" i="29"/>
  <c r="K168" i="29"/>
  <c r="P15" i="30"/>
  <c r="L15" i="30"/>
  <c r="O15" i="30"/>
  <c r="M93" i="31"/>
  <c r="N93" i="31"/>
  <c r="O93" i="31"/>
  <c r="I93" i="31"/>
  <c r="J93" i="31"/>
  <c r="P93" i="31"/>
  <c r="N116" i="32"/>
  <c r="I116" i="32"/>
  <c r="Q172" i="32"/>
  <c r="J172" i="32"/>
  <c r="N172" i="32"/>
  <c r="O172" i="32"/>
  <c r="P64" i="34"/>
  <c r="Q64" i="34"/>
  <c r="L64" i="34"/>
  <c r="N124" i="34"/>
  <c r="P124" i="34"/>
  <c r="J124" i="34"/>
  <c r="O124" i="34"/>
  <c r="I124" i="34"/>
  <c r="L124" i="34"/>
  <c r="I137" i="34"/>
  <c r="L137" i="34"/>
  <c r="P137" i="34"/>
  <c r="P141" i="34"/>
  <c r="Q141" i="34"/>
  <c r="K141" i="34"/>
  <c r="P147" i="34"/>
  <c r="O147" i="34"/>
  <c r="K147" i="34"/>
  <c r="Q147" i="34"/>
  <c r="M147" i="34"/>
  <c r="J183" i="34"/>
  <c r="I183" i="34"/>
  <c r="P183" i="34"/>
  <c r="Q183" i="34"/>
  <c r="I188" i="34"/>
  <c r="J188" i="34"/>
  <c r="O199" i="34"/>
  <c r="L199" i="34"/>
  <c r="P199" i="34"/>
  <c r="J14" i="21"/>
  <c r="P14" i="21"/>
  <c r="O14" i="21"/>
  <c r="I14" i="21"/>
  <c r="N14" i="21"/>
  <c r="K14" i="21"/>
  <c r="M137" i="21"/>
  <c r="O137" i="21"/>
  <c r="K137" i="21"/>
  <c r="I137" i="21"/>
  <c r="M153" i="21"/>
  <c r="O153" i="21"/>
  <c r="K153" i="21"/>
  <c r="I153" i="21"/>
  <c r="M161" i="21"/>
  <c r="O161" i="21"/>
  <c r="K161" i="21"/>
  <c r="I161" i="21"/>
  <c r="J200" i="21"/>
  <c r="P161" i="21"/>
  <c r="P153" i="21"/>
  <c r="P145" i="21"/>
  <c r="P137" i="21"/>
  <c r="P129" i="21"/>
  <c r="L113" i="21"/>
  <c r="O113" i="21"/>
  <c r="M89" i="22"/>
  <c r="P85" i="22"/>
  <c r="M73" i="22"/>
  <c r="O181" i="22"/>
  <c r="O53" i="22"/>
  <c r="O45" i="22"/>
  <c r="O29" i="22"/>
  <c r="N48" i="22"/>
  <c r="N40" i="22"/>
  <c r="N32" i="22"/>
  <c r="N29" i="22"/>
  <c r="J116" i="23"/>
  <c r="M84" i="23"/>
  <c r="N163" i="23"/>
  <c r="K163" i="23"/>
  <c r="N143" i="23"/>
  <c r="O135" i="23"/>
  <c r="P131" i="23"/>
  <c r="K95" i="23"/>
  <c r="M152" i="24"/>
  <c r="L18" i="24"/>
  <c r="K60" i="25"/>
  <c r="M45" i="26"/>
  <c r="I93" i="26"/>
  <c r="O84" i="26"/>
  <c r="M147" i="27"/>
  <c r="N37" i="27"/>
  <c r="P97" i="27"/>
  <c r="J204" i="28"/>
  <c r="Q173" i="28"/>
  <c r="O44" i="28"/>
  <c r="M111" i="29"/>
  <c r="M6" i="29"/>
  <c r="I106" i="31"/>
  <c r="M106" i="31"/>
  <c r="O89" i="31"/>
  <c r="M101" i="31"/>
  <c r="J160" i="32"/>
  <c r="P116" i="32"/>
  <c r="N141" i="34"/>
  <c r="K199" i="34"/>
  <c r="M199" i="34"/>
  <c r="O137" i="34"/>
  <c r="N64" i="34"/>
  <c r="J152" i="22"/>
  <c r="O152" i="22"/>
  <c r="J135" i="22"/>
  <c r="K107" i="22"/>
  <c r="K95" i="22"/>
  <c r="K79" i="22"/>
  <c r="K73" i="22"/>
  <c r="O63" i="22"/>
  <c r="I48" i="22"/>
  <c r="I32" i="22"/>
  <c r="P130" i="22"/>
  <c r="L53" i="22"/>
  <c r="L45" i="22"/>
  <c r="L37" i="22"/>
  <c r="L29" i="22"/>
  <c r="N130" i="22"/>
  <c r="N128" i="22"/>
  <c r="L161" i="23"/>
  <c r="L85" i="23"/>
  <c r="N172" i="24"/>
  <c r="N152" i="24"/>
  <c r="K79" i="24"/>
  <c r="N9" i="24"/>
  <c r="O160" i="25"/>
  <c r="M125" i="25"/>
  <c r="J92" i="25"/>
  <c r="Q92" i="25"/>
  <c r="L175" i="26"/>
  <c r="O151" i="26"/>
  <c r="L165" i="26"/>
  <c r="I113" i="26"/>
  <c r="L61" i="26"/>
  <c r="I77" i="26"/>
  <c r="P198" i="27"/>
  <c r="I149" i="27"/>
  <c r="L149" i="27"/>
  <c r="P157" i="27"/>
  <c r="J62" i="27"/>
  <c r="J141" i="27"/>
  <c r="Q105" i="27"/>
  <c r="P173" i="28"/>
  <c r="Q6" i="28"/>
  <c r="J44" i="28"/>
  <c r="M6" i="28"/>
  <c r="K143" i="29"/>
  <c r="Q137" i="29"/>
  <c r="L18" i="29"/>
  <c r="N15" i="30"/>
  <c r="L161" i="31"/>
  <c r="Q73" i="31"/>
  <c r="J137" i="34"/>
  <c r="K137" i="34"/>
  <c r="K29" i="22"/>
  <c r="K37" i="22"/>
  <c r="K45" i="22"/>
  <c r="M63" i="22"/>
  <c r="I76" i="22"/>
  <c r="J80" i="22"/>
  <c r="I80" i="22"/>
  <c r="I85" i="22"/>
  <c r="M94" i="22"/>
  <c r="M95" i="22"/>
  <c r="N108" i="22"/>
  <c r="J108" i="22"/>
  <c r="J111" i="22"/>
  <c r="P111" i="22"/>
  <c r="I111" i="22"/>
  <c r="O127" i="22"/>
  <c r="L127" i="22"/>
  <c r="K172" i="22"/>
  <c r="J191" i="22"/>
  <c r="P191" i="22"/>
  <c r="O191" i="22"/>
  <c r="I191" i="22"/>
  <c r="K196" i="22"/>
  <c r="P196" i="22"/>
  <c r="I196" i="22"/>
  <c r="I198" i="22"/>
  <c r="I10" i="23"/>
  <c r="M38" i="23"/>
  <c r="P38" i="23"/>
  <c r="K38" i="23"/>
  <c r="I49" i="23"/>
  <c r="I59" i="23"/>
  <c r="N72" i="23"/>
  <c r="J80" i="23"/>
  <c r="I80" i="23"/>
  <c r="I84" i="23"/>
  <c r="P90" i="23"/>
  <c r="K90" i="23"/>
  <c r="O94" i="23"/>
  <c r="P94" i="23"/>
  <c r="M95" i="23"/>
  <c r="N96" i="23"/>
  <c r="O107" i="23"/>
  <c r="I116" i="23"/>
  <c r="O130" i="23"/>
  <c r="P130" i="23"/>
  <c r="O55" i="24"/>
  <c r="Q55" i="24"/>
  <c r="I55" i="24"/>
  <c r="P55" i="24"/>
  <c r="M149" i="24"/>
  <c r="L149" i="24"/>
  <c r="P161" i="24"/>
  <c r="L161" i="24"/>
  <c r="K161" i="24"/>
  <c r="N6" i="25"/>
  <c r="K102" i="25"/>
  <c r="J102" i="25"/>
  <c r="P102" i="25"/>
  <c r="K160" i="25"/>
  <c r="L169" i="25"/>
  <c r="O169" i="25"/>
  <c r="K169" i="25"/>
  <c r="P169" i="25"/>
  <c r="M39" i="26"/>
  <c r="O45" i="26"/>
  <c r="I61" i="26"/>
  <c r="Q74" i="26"/>
  <c r="L74" i="26"/>
  <c r="O76" i="26"/>
  <c r="L76" i="26"/>
  <c r="Q75" i="27"/>
  <c r="L75" i="27"/>
  <c r="M75" i="27"/>
  <c r="I75" i="27"/>
  <c r="O75" i="27"/>
  <c r="K104" i="27"/>
  <c r="Q104" i="27"/>
  <c r="I104" i="27"/>
  <c r="O104" i="27"/>
  <c r="P104" i="27"/>
  <c r="N166" i="27"/>
  <c r="O166" i="27"/>
  <c r="I166" i="27"/>
  <c r="J166" i="27"/>
  <c r="Q166" i="27"/>
  <c r="Q177" i="27"/>
  <c r="Q184" i="27"/>
  <c r="L184" i="27"/>
  <c r="O27" i="28"/>
  <c r="L27" i="28"/>
  <c r="I27" i="28"/>
  <c r="J27" i="28"/>
  <c r="Q27" i="28"/>
  <c r="P27" i="28"/>
  <c r="M27" i="28"/>
  <c r="N27" i="28"/>
  <c r="O49" i="28"/>
  <c r="P49" i="28"/>
  <c r="J49" i="28"/>
  <c r="N49" i="28"/>
  <c r="O54" i="28"/>
  <c r="O60" i="28"/>
  <c r="J60" i="28"/>
  <c r="P60" i="28"/>
  <c r="Q60" i="28"/>
  <c r="O105" i="28"/>
  <c r="L105" i="28"/>
  <c r="K105" i="28"/>
  <c r="J105" i="28"/>
  <c r="P105" i="28"/>
  <c r="Q105" i="28"/>
  <c r="O121" i="28"/>
  <c r="J121" i="28"/>
  <c r="P121" i="28"/>
  <c r="K121" i="28"/>
  <c r="Q121" i="28"/>
  <c r="N148" i="28"/>
  <c r="O148" i="28"/>
  <c r="J148" i="28"/>
  <c r="I148" i="28"/>
  <c r="L177" i="28"/>
  <c r="R6" i="29"/>
  <c r="K160" i="29"/>
  <c r="Q160" i="29"/>
  <c r="I160" i="29"/>
  <c r="P160" i="29"/>
  <c r="L160" i="29"/>
  <c r="N160" i="29"/>
  <c r="O162" i="29"/>
  <c r="K162" i="29"/>
  <c r="Q162" i="29"/>
  <c r="L162" i="29"/>
  <c r="M162" i="29"/>
  <c r="N162" i="29"/>
  <c r="P11" i="30"/>
  <c r="L11" i="30"/>
  <c r="O11" i="30"/>
  <c r="P100" i="30"/>
  <c r="O100" i="30"/>
  <c r="Q100" i="30"/>
  <c r="K100" i="30"/>
  <c r="J100" i="30"/>
  <c r="N141" i="30"/>
  <c r="Q141" i="30"/>
  <c r="L141" i="30"/>
  <c r="J141" i="30"/>
  <c r="O169" i="30"/>
  <c r="K169" i="30"/>
  <c r="O12" i="31"/>
  <c r="J12" i="31"/>
  <c r="L12" i="31"/>
  <c r="N12" i="31"/>
  <c r="Q12" i="31"/>
  <c r="K12" i="31"/>
  <c r="P22" i="31"/>
  <c r="K22" i="31"/>
  <c r="J22" i="31"/>
  <c r="N22" i="31"/>
  <c r="Q22" i="31"/>
  <c r="O68" i="31"/>
  <c r="P68" i="31"/>
  <c r="N68" i="31"/>
  <c r="J68" i="31"/>
  <c r="L91" i="31"/>
  <c r="K91" i="31"/>
  <c r="Q91" i="31"/>
  <c r="J91" i="31"/>
  <c r="O91" i="31"/>
  <c r="M92" i="32"/>
  <c r="J92" i="32"/>
  <c r="O92" i="32"/>
  <c r="L92" i="32"/>
  <c r="K45" i="33"/>
  <c r="P45" i="33"/>
  <c r="I45" i="33"/>
  <c r="Q45" i="33"/>
  <c r="N45" i="33"/>
  <c r="L45" i="33"/>
  <c r="P139" i="33"/>
  <c r="Q15" i="34"/>
  <c r="J15" i="34"/>
  <c r="P15" i="34"/>
  <c r="N15" i="34"/>
  <c r="K15" i="34"/>
  <c r="O15" i="34"/>
  <c r="I15" i="34"/>
  <c r="L173" i="34"/>
  <c r="M173" i="34"/>
  <c r="O173" i="34"/>
  <c r="O190" i="34"/>
  <c r="J190" i="34"/>
  <c r="N190" i="34"/>
  <c r="M98" i="21"/>
  <c r="O118" i="21"/>
  <c r="I118" i="21"/>
  <c r="M118" i="21"/>
  <c r="P118" i="21"/>
  <c r="J118" i="21"/>
  <c r="M143" i="21"/>
  <c r="O143" i="21"/>
  <c r="K143" i="21"/>
  <c r="I143" i="21"/>
  <c r="M159" i="21"/>
  <c r="O159" i="21"/>
  <c r="K159" i="21"/>
  <c r="I159" i="21"/>
  <c r="L202" i="21"/>
  <c r="J202" i="21"/>
  <c r="N6" i="22"/>
  <c r="N61" i="21"/>
  <c r="O61" i="21"/>
  <c r="L196" i="21"/>
  <c r="I6" i="22"/>
  <c r="K204" i="21"/>
  <c r="M20" i="21"/>
  <c r="P108" i="21"/>
  <c r="J108" i="21"/>
  <c r="O200" i="21"/>
  <c r="P202" i="21"/>
  <c r="N161" i="21"/>
  <c r="N159" i="21"/>
  <c r="N153" i="21"/>
  <c r="N151" i="21"/>
  <c r="N145" i="21"/>
  <c r="N143" i="21"/>
  <c r="N137" i="21"/>
  <c r="N135" i="21"/>
  <c r="N129" i="21"/>
  <c r="L118" i="21"/>
  <c r="K98" i="21"/>
  <c r="L14" i="21"/>
  <c r="J200" i="22"/>
  <c r="M194" i="22"/>
  <c r="M195" i="22"/>
  <c r="M196" i="22"/>
  <c r="O194" i="22"/>
  <c r="O186" i="22"/>
  <c r="P108" i="22"/>
  <c r="P92" i="22"/>
  <c r="P76" i="22"/>
  <c r="J85" i="22"/>
  <c r="O133" i="22"/>
  <c r="M64" i="22"/>
  <c r="N181" i="22"/>
  <c r="N189" i="22"/>
  <c r="N180" i="23"/>
  <c r="K180" i="23"/>
  <c r="J127" i="23"/>
  <c r="M153" i="23"/>
  <c r="N127" i="23"/>
  <c r="M110" i="23"/>
  <c r="M127" i="23"/>
  <c r="N171" i="23"/>
  <c r="M96" i="23"/>
  <c r="M80" i="23"/>
  <c r="O163" i="23"/>
  <c r="M131" i="23"/>
  <c r="N104" i="23"/>
  <c r="P96" i="23"/>
  <c r="I90" i="23"/>
  <c r="P80" i="23"/>
  <c r="P72" i="23"/>
  <c r="P68" i="23"/>
  <c r="M49" i="23"/>
  <c r="O143" i="23"/>
  <c r="N135" i="23"/>
  <c r="K135" i="23"/>
  <c r="J131" i="23"/>
  <c r="M90" i="23"/>
  <c r="N107" i="23"/>
  <c r="P60" i="23"/>
  <c r="J59" i="23"/>
  <c r="P55" i="23"/>
  <c r="M50" i="23"/>
  <c r="K29" i="23"/>
  <c r="N55" i="23"/>
  <c r="O95" i="23"/>
  <c r="O38" i="23"/>
  <c r="I28" i="23"/>
  <c r="P10" i="23"/>
  <c r="I62" i="23"/>
  <c r="J60" i="23"/>
  <c r="I161" i="24"/>
  <c r="P172" i="24"/>
  <c r="I102" i="24"/>
  <c r="M9" i="24"/>
  <c r="O9" i="24"/>
  <c r="N147" i="25"/>
  <c r="I60" i="25"/>
  <c r="K163" i="25"/>
  <c r="L82" i="25"/>
  <c r="L86" i="25"/>
  <c r="O163" i="25"/>
  <c r="K86" i="25"/>
  <c r="P40" i="25"/>
  <c r="N40" i="25"/>
  <c r="J175" i="26"/>
  <c r="I193" i="26"/>
  <c r="Q193" i="26"/>
  <c r="I165" i="26"/>
  <c r="K60" i="26"/>
  <c r="Q28" i="26"/>
  <c r="J39" i="26"/>
  <c r="Q39" i="26"/>
  <c r="M93" i="26"/>
  <c r="Q22" i="26"/>
  <c r="N84" i="26"/>
  <c r="M198" i="27"/>
  <c r="M149" i="27"/>
  <c r="Q204" i="27"/>
  <c r="P75" i="27"/>
  <c r="M204" i="27"/>
  <c r="K37" i="27"/>
  <c r="K134" i="27"/>
  <c r="J97" i="27"/>
  <c r="M94" i="27"/>
  <c r="M131" i="27"/>
  <c r="N131" i="27"/>
  <c r="J172" i="27"/>
  <c r="L172" i="27"/>
  <c r="N134" i="27"/>
  <c r="J134" i="27"/>
  <c r="N204" i="28"/>
  <c r="P185" i="28"/>
  <c r="M148" i="28"/>
  <c r="L182" i="28"/>
  <c r="K57" i="28"/>
  <c r="I44" i="28"/>
  <c r="J10" i="29"/>
  <c r="N6" i="29"/>
  <c r="L6" i="29"/>
  <c r="O111" i="29"/>
  <c r="Q168" i="29"/>
  <c r="L111" i="29"/>
  <c r="Q139" i="29"/>
  <c r="Q10" i="29"/>
  <c r="L165" i="30"/>
  <c r="J15" i="30"/>
  <c r="Q169" i="30"/>
  <c r="Q87" i="31"/>
  <c r="M77" i="31"/>
  <c r="N89" i="31"/>
  <c r="L68" i="31"/>
  <c r="J161" i="31"/>
  <c r="O106" i="31"/>
  <c r="L106" i="31"/>
  <c r="K73" i="31"/>
  <c r="I101" i="31"/>
  <c r="K161" i="31"/>
  <c r="M68" i="31"/>
  <c r="P172" i="32"/>
  <c r="M95" i="32"/>
  <c r="P92" i="32"/>
  <c r="O116" i="32"/>
  <c r="K116" i="32"/>
  <c r="M45" i="33"/>
  <c r="O57" i="33"/>
  <c r="O45" i="33"/>
  <c r="M139" i="33"/>
  <c r="K139" i="33"/>
  <c r="Q204" i="34"/>
  <c r="Q199" i="34"/>
  <c r="M64" i="34"/>
  <c r="Q173" i="34"/>
  <c r="O64" i="34"/>
  <c r="I173" i="34"/>
  <c r="N188" i="34"/>
  <c r="L188" i="34"/>
  <c r="L195" i="22"/>
  <c r="L191" i="22"/>
  <c r="I149" i="22"/>
  <c r="P149" i="22"/>
  <c r="K149" i="22"/>
  <c r="M166" i="22"/>
  <c r="I151" i="22"/>
  <c r="K135" i="22"/>
  <c r="L111" i="22"/>
  <c r="L107" i="22"/>
  <c r="L95" i="22"/>
  <c r="L79" i="22"/>
  <c r="L166" i="22"/>
  <c r="J151" i="22"/>
  <c r="O151" i="22"/>
  <c r="M135" i="22"/>
  <c r="M127" i="22"/>
  <c r="K110" i="22"/>
  <c r="K108" i="22"/>
  <c r="K96" i="22"/>
  <c r="K94" i="22"/>
  <c r="K92" i="22"/>
  <c r="K80" i="22"/>
  <c r="K78" i="22"/>
  <c r="K76" i="22"/>
  <c r="O64" i="22"/>
  <c r="O56" i="22"/>
  <c r="L48" i="22"/>
  <c r="L40" i="22"/>
  <c r="L32" i="22"/>
  <c r="K130" i="22"/>
  <c r="L130" i="22"/>
  <c r="L128" i="22"/>
  <c r="L163" i="23"/>
  <c r="L116" i="23"/>
  <c r="L95" i="23"/>
  <c r="L73" i="23"/>
  <c r="L68" i="23"/>
  <c r="L62" i="23"/>
  <c r="L38" i="23"/>
  <c r="L10" i="23"/>
  <c r="N161" i="24"/>
  <c r="J167" i="24"/>
  <c r="O167" i="24"/>
  <c r="L172" i="24"/>
  <c r="P152" i="24"/>
  <c r="K152" i="24"/>
  <c r="J136" i="24"/>
  <c r="O136" i="24"/>
  <c r="M195" i="24"/>
  <c r="J149" i="24"/>
  <c r="O149" i="24"/>
  <c r="I151" i="24"/>
  <c r="J59" i="24"/>
  <c r="J55" i="24"/>
  <c r="N151" i="24"/>
  <c r="P102" i="24"/>
  <c r="K102" i="24"/>
  <c r="N82" i="24"/>
  <c r="L55" i="24"/>
  <c r="P154" i="24"/>
  <c r="L154" i="24"/>
  <c r="L112" i="24"/>
  <c r="Q95" i="24"/>
  <c r="I79" i="24"/>
  <c r="N79" i="24"/>
  <c r="P18" i="24"/>
  <c r="J18" i="24"/>
  <c r="L143" i="24"/>
  <c r="O126" i="24"/>
  <c r="N126" i="24"/>
  <c r="I118" i="24"/>
  <c r="I9" i="24"/>
  <c r="I114" i="24"/>
  <c r="I169" i="25"/>
  <c r="I145" i="25"/>
  <c r="P160" i="25"/>
  <c r="M160" i="25"/>
  <c r="J125" i="25"/>
  <c r="N102" i="25"/>
  <c r="N125" i="25"/>
  <c r="M121" i="25"/>
  <c r="Q89" i="25"/>
  <c r="N84" i="25"/>
  <c r="K92" i="25"/>
  <c r="P84" i="25"/>
  <c r="L182" i="26"/>
  <c r="P151" i="26"/>
  <c r="N151" i="26"/>
  <c r="N146" i="26"/>
  <c r="M137" i="26"/>
  <c r="I74" i="26"/>
  <c r="N93" i="26"/>
  <c r="K113" i="26"/>
  <c r="N80" i="26"/>
  <c r="Q80" i="26"/>
  <c r="M76" i="26"/>
  <c r="L39" i="26"/>
  <c r="Q137" i="26"/>
  <c r="J74" i="26"/>
  <c r="Q125" i="26"/>
  <c r="K177" i="27"/>
  <c r="N198" i="27"/>
  <c r="O198" i="27"/>
  <c r="P184" i="27"/>
  <c r="N172" i="27"/>
  <c r="N164" i="27"/>
  <c r="I147" i="27"/>
  <c r="J104" i="27"/>
  <c r="K94" i="27"/>
  <c r="O102" i="27"/>
  <c r="K166" i="27"/>
  <c r="J162" i="27"/>
  <c r="Q97" i="27"/>
  <c r="O105" i="27"/>
  <c r="Q57" i="27"/>
  <c r="K185" i="28"/>
  <c r="K177" i="28"/>
  <c r="K204" i="28"/>
  <c r="J185" i="28"/>
  <c r="K182" i="28"/>
  <c r="J177" i="28"/>
  <c r="M121" i="28"/>
  <c r="I105" i="28"/>
  <c r="M63" i="28"/>
  <c r="M57" i="28"/>
  <c r="I60" i="28"/>
  <c r="Q54" i="28"/>
  <c r="L108" i="28"/>
  <c r="I90" i="28"/>
  <c r="I49" i="28"/>
  <c r="L49" i="28"/>
  <c r="O186" i="29"/>
  <c r="L113" i="29"/>
  <c r="I25" i="29"/>
  <c r="J143" i="29"/>
  <c r="J139" i="29"/>
  <c r="M115" i="29"/>
  <c r="K113" i="29"/>
  <c r="L10" i="29"/>
  <c r="O137" i="29"/>
  <c r="J162" i="29"/>
  <c r="M165" i="30"/>
  <c r="M127" i="30"/>
  <c r="M100" i="30"/>
  <c r="I148" i="30"/>
  <c r="I141" i="30"/>
  <c r="J127" i="30"/>
  <c r="L100" i="30"/>
  <c r="M15" i="30"/>
  <c r="O161" i="31"/>
  <c r="N38" i="31"/>
  <c r="P91" i="31"/>
  <c r="L93" i="31"/>
  <c r="K172" i="32"/>
  <c r="L75" i="32"/>
  <c r="J123" i="32"/>
  <c r="M145" i="33"/>
  <c r="O136" i="33"/>
  <c r="L190" i="34"/>
  <c r="P180" i="34"/>
  <c r="I147" i="34"/>
  <c r="Q124" i="34"/>
  <c r="P173" i="34"/>
  <c r="M141" i="34"/>
  <c r="Q137" i="34"/>
  <c r="L183" i="34"/>
  <c r="P23" i="1"/>
  <c r="J8" i="22"/>
  <c r="J9" i="22"/>
  <c r="M54" i="22"/>
  <c r="M59" i="22"/>
  <c r="N59" i="22"/>
  <c r="J59" i="22"/>
  <c r="P59" i="22"/>
  <c r="N63" i="22"/>
  <c r="M75" i="22"/>
  <c r="N75" i="22"/>
  <c r="J75" i="22"/>
  <c r="P75" i="22"/>
  <c r="N79" i="22"/>
  <c r="M91" i="22"/>
  <c r="N91" i="22"/>
  <c r="J91" i="22"/>
  <c r="P91" i="22"/>
  <c r="N95" i="22"/>
  <c r="N101" i="22"/>
  <c r="J124" i="22"/>
  <c r="I124" i="22"/>
  <c r="N125" i="22"/>
  <c r="L147" i="22"/>
  <c r="K147" i="22"/>
  <c r="I152" i="22"/>
  <c r="K175" i="22"/>
  <c r="N178" i="22"/>
  <c r="J183" i="22"/>
  <c r="P183" i="22"/>
  <c r="O183" i="22"/>
  <c r="I183" i="22"/>
  <c r="N191" i="22"/>
  <c r="O11" i="23"/>
  <c r="O15" i="23"/>
  <c r="O19" i="23"/>
  <c r="O23" i="23"/>
  <c r="N30" i="23"/>
  <c r="J30" i="23"/>
  <c r="K31" i="23"/>
  <c r="J31" i="23"/>
  <c r="P31" i="23"/>
  <c r="O36" i="23"/>
  <c r="P36" i="23"/>
  <c r="K40" i="23"/>
  <c r="J40" i="23"/>
  <c r="P40" i="23"/>
  <c r="O49" i="23"/>
  <c r="M52" i="23"/>
  <c r="M58" i="23"/>
  <c r="P58" i="23"/>
  <c r="K58" i="23"/>
  <c r="M60" i="23"/>
  <c r="O69" i="23"/>
  <c r="N73" i="23"/>
  <c r="O80" i="23"/>
  <c r="O85" i="23"/>
  <c r="M91" i="23"/>
  <c r="N97" i="23"/>
  <c r="M100" i="23"/>
  <c r="K100" i="23"/>
  <c r="K106" i="23"/>
  <c r="J106" i="23"/>
  <c r="P106" i="23"/>
  <c r="N110" i="23"/>
  <c r="K111" i="23"/>
  <c r="J111" i="23"/>
  <c r="M115" i="23"/>
  <c r="P115" i="23"/>
  <c r="K115" i="23"/>
  <c r="J122" i="23"/>
  <c r="P122" i="23"/>
  <c r="O122" i="23"/>
  <c r="I122" i="23"/>
  <c r="O127" i="23"/>
  <c r="N164" i="23"/>
  <c r="I164" i="23"/>
  <c r="K167" i="23"/>
  <c r="M167" i="23"/>
  <c r="J167" i="23"/>
  <c r="P167" i="23"/>
  <c r="N167" i="23"/>
  <c r="I167" i="23"/>
  <c r="J170" i="23"/>
  <c r="P170" i="23"/>
  <c r="O170" i="23"/>
  <c r="I170" i="23"/>
  <c r="N170" i="23"/>
  <c r="K170" i="23"/>
  <c r="M172" i="23"/>
  <c r="K172" i="23"/>
  <c r="P172" i="23"/>
  <c r="J181" i="23"/>
  <c r="I181" i="23"/>
  <c r="O181" i="23"/>
  <c r="J182" i="23"/>
  <c r="P182" i="23"/>
  <c r="O182" i="23"/>
  <c r="I182" i="23"/>
  <c r="N182" i="23"/>
  <c r="K182" i="23"/>
  <c r="O202" i="23"/>
  <c r="M202" i="23"/>
  <c r="O47" i="24"/>
  <c r="Q47" i="24"/>
  <c r="I47" i="24"/>
  <c r="L77" i="24"/>
  <c r="Q77" i="24"/>
  <c r="M77" i="24"/>
  <c r="I77" i="24"/>
  <c r="M103" i="24"/>
  <c r="P103" i="24"/>
  <c r="Q127" i="24"/>
  <c r="O127" i="24"/>
  <c r="L127" i="24"/>
  <c r="L167" i="24"/>
  <c r="O13" i="25"/>
  <c r="Q13" i="25"/>
  <c r="P13" i="25"/>
  <c r="K13" i="25"/>
  <c r="O60" i="25"/>
  <c r="P65" i="25"/>
  <c r="L65" i="25"/>
  <c r="N67" i="25"/>
  <c r="O67" i="25"/>
  <c r="P77" i="25"/>
  <c r="O87" i="25"/>
  <c r="J87" i="25"/>
  <c r="K90" i="25"/>
  <c r="J90" i="25"/>
  <c r="P90" i="25"/>
  <c r="L90" i="25"/>
  <c r="N146" i="25"/>
  <c r="P146" i="25"/>
  <c r="K146" i="25"/>
  <c r="J146" i="25"/>
  <c r="K161" i="25"/>
  <c r="J161" i="25"/>
  <c r="O161" i="25"/>
  <c r="O181" i="25"/>
  <c r="K181" i="25"/>
  <c r="Q41" i="26"/>
  <c r="J41" i="26"/>
  <c r="P41" i="26"/>
  <c r="O41" i="26"/>
  <c r="I41" i="26"/>
  <c r="N41" i="26"/>
  <c r="M59" i="26"/>
  <c r="Q124" i="26"/>
  <c r="M124" i="26"/>
  <c r="L124" i="26"/>
  <c r="O142" i="26"/>
  <c r="P142" i="26"/>
  <c r="L142" i="26"/>
  <c r="K186" i="26"/>
  <c r="P186" i="26"/>
  <c r="I186" i="26"/>
  <c r="Q186" i="26"/>
  <c r="M201" i="26"/>
  <c r="O201" i="26"/>
  <c r="L54" i="27"/>
  <c r="O54" i="27"/>
  <c r="K54" i="27"/>
  <c r="N54" i="27"/>
  <c r="P54" i="27"/>
  <c r="M57" i="27"/>
  <c r="Q67" i="27"/>
  <c r="N67" i="27"/>
  <c r="I67" i="27"/>
  <c r="L67" i="27"/>
  <c r="J67" i="27"/>
  <c r="O67" i="27"/>
  <c r="L83" i="27"/>
  <c r="P83" i="27"/>
  <c r="M83" i="27"/>
  <c r="I83" i="27"/>
  <c r="O83" i="27"/>
  <c r="M109" i="27"/>
  <c r="Q109" i="27"/>
  <c r="O109" i="27"/>
  <c r="L109" i="27"/>
  <c r="I109" i="27"/>
  <c r="L121" i="27"/>
  <c r="I121" i="27"/>
  <c r="N121" i="27"/>
  <c r="P121" i="27"/>
  <c r="J125" i="27"/>
  <c r="K125" i="27"/>
  <c r="Q125" i="27"/>
  <c r="O125" i="27"/>
  <c r="Q147" i="27"/>
  <c r="M165" i="27"/>
  <c r="J165" i="27"/>
  <c r="K165" i="27"/>
  <c r="Q165" i="27"/>
  <c r="O6" i="28"/>
  <c r="O14" i="28"/>
  <c r="Q14" i="28"/>
  <c r="L61" i="28"/>
  <c r="K61" i="28"/>
  <c r="O61" i="28"/>
  <c r="N61" i="28"/>
  <c r="I61" i="28"/>
  <c r="J61" i="28"/>
  <c r="P61" i="28"/>
  <c r="O63" i="28"/>
  <c r="K84" i="28"/>
  <c r="J84" i="28"/>
  <c r="P84" i="28"/>
  <c r="Q84" i="28"/>
  <c r="N87" i="28"/>
  <c r="I87" i="28"/>
  <c r="J87" i="28"/>
  <c r="P87" i="28"/>
  <c r="O90" i="28"/>
  <c r="P104" i="28"/>
  <c r="N104" i="28"/>
  <c r="I104" i="28"/>
  <c r="J104" i="28"/>
  <c r="O104" i="28"/>
  <c r="P122" i="28"/>
  <c r="Q122" i="28"/>
  <c r="L122" i="28"/>
  <c r="M122" i="28"/>
  <c r="O125" i="28"/>
  <c r="L125" i="28"/>
  <c r="M125" i="28"/>
  <c r="N125" i="28"/>
  <c r="I125" i="28"/>
  <c r="J130" i="28"/>
  <c r="O130" i="28"/>
  <c r="Q130" i="28"/>
  <c r="L130" i="28"/>
  <c r="P130" i="28"/>
  <c r="Q144" i="28"/>
  <c r="L144" i="28"/>
  <c r="K144" i="28"/>
  <c r="N144" i="28"/>
  <c r="O144" i="28"/>
  <c r="P165" i="28"/>
  <c r="K165" i="28"/>
  <c r="M165" i="28"/>
  <c r="L165" i="28"/>
  <c r="N178" i="28"/>
  <c r="J178" i="28"/>
  <c r="Q178" i="28"/>
  <c r="O178" i="28"/>
  <c r="K178" i="28"/>
  <c r="P180" i="28"/>
  <c r="Q180" i="28"/>
  <c r="L180" i="28"/>
  <c r="O180" i="28"/>
  <c r="N186" i="28"/>
  <c r="J186" i="28"/>
  <c r="Q186" i="28"/>
  <c r="O186" i="28"/>
  <c r="K186" i="28"/>
  <c r="O10" i="29"/>
  <c r="O14" i="29"/>
  <c r="O18" i="29"/>
  <c r="O22" i="29"/>
  <c r="N32" i="29"/>
  <c r="K32" i="29"/>
  <c r="P32" i="29"/>
  <c r="I32" i="29"/>
  <c r="M32" i="29"/>
  <c r="O38" i="29"/>
  <c r="N38" i="29"/>
  <c r="L38" i="29"/>
  <c r="L69" i="29"/>
  <c r="I69" i="29"/>
  <c r="N69" i="29"/>
  <c r="P69" i="29"/>
  <c r="M69" i="29"/>
  <c r="I71" i="29"/>
  <c r="J78" i="29"/>
  <c r="O78" i="29"/>
  <c r="K78" i="29"/>
  <c r="M78" i="29"/>
  <c r="P78" i="29"/>
  <c r="Q179" i="29"/>
  <c r="P179" i="29"/>
  <c r="L179" i="29"/>
  <c r="O179" i="29"/>
  <c r="K179" i="29"/>
  <c r="Q186" i="29"/>
  <c r="P19" i="30"/>
  <c r="L19" i="30"/>
  <c r="O19" i="30"/>
  <c r="L34" i="30"/>
  <c r="I34" i="30"/>
  <c r="Q34" i="30"/>
  <c r="N34" i="30"/>
  <c r="P34" i="30"/>
  <c r="J34" i="30"/>
  <c r="M39" i="30"/>
  <c r="L39" i="30"/>
  <c r="N39" i="30"/>
  <c r="P39" i="30"/>
  <c r="J39" i="30"/>
  <c r="I39" i="30"/>
  <c r="M44" i="30"/>
  <c r="P44" i="30"/>
  <c r="O44" i="30"/>
  <c r="L44" i="30"/>
  <c r="K44" i="30"/>
  <c r="M47" i="30"/>
  <c r="L47" i="30"/>
  <c r="O47" i="30"/>
  <c r="I47" i="30"/>
  <c r="K47" i="30"/>
  <c r="Q47" i="30"/>
  <c r="M50" i="30"/>
  <c r="Q50" i="30"/>
  <c r="L50" i="30"/>
  <c r="N50" i="30"/>
  <c r="P50" i="30"/>
  <c r="I50" i="30"/>
  <c r="J50" i="30"/>
  <c r="M187" i="30"/>
  <c r="I187" i="30"/>
  <c r="O187" i="30"/>
  <c r="N187" i="30"/>
  <c r="K187" i="30"/>
  <c r="J187" i="30"/>
  <c r="P187" i="30"/>
  <c r="O197" i="30"/>
  <c r="P197" i="30"/>
  <c r="I197" i="30"/>
  <c r="K197" i="30"/>
  <c r="P9" i="31"/>
  <c r="O9" i="31"/>
  <c r="I9" i="31"/>
  <c r="N9" i="31"/>
  <c r="O11" i="31"/>
  <c r="J11" i="31"/>
  <c r="N11" i="31"/>
  <c r="Q11" i="31"/>
  <c r="I23" i="31"/>
  <c r="P23" i="31"/>
  <c r="K45" i="31"/>
  <c r="J45" i="31"/>
  <c r="O45" i="31"/>
  <c r="P45" i="31"/>
  <c r="M45" i="31"/>
  <c r="I45" i="31"/>
  <c r="K106" i="31"/>
  <c r="L109" i="31"/>
  <c r="I109" i="31"/>
  <c r="Q109" i="31"/>
  <c r="I121" i="31"/>
  <c r="O121" i="31"/>
  <c r="L121" i="31"/>
  <c r="M121" i="31"/>
  <c r="N121" i="31"/>
  <c r="P121" i="31"/>
  <c r="O125" i="31"/>
  <c r="P125" i="31"/>
  <c r="I125" i="31"/>
  <c r="M125" i="31"/>
  <c r="L148" i="31"/>
  <c r="O148" i="31"/>
  <c r="K148" i="31"/>
  <c r="Q148" i="31"/>
  <c r="P148" i="31"/>
  <c r="I148" i="31"/>
  <c r="N148" i="31"/>
  <c r="M176" i="31"/>
  <c r="Q176" i="31"/>
  <c r="L176" i="31"/>
  <c r="I176" i="31"/>
  <c r="K176" i="31"/>
  <c r="P176" i="31"/>
  <c r="O31" i="32"/>
  <c r="L31" i="32"/>
  <c r="M31" i="32"/>
  <c r="P190" i="32"/>
  <c r="N190" i="32"/>
  <c r="L190" i="32"/>
  <c r="I190" i="32"/>
  <c r="O190" i="32"/>
  <c r="N9" i="33"/>
  <c r="Q9" i="33"/>
  <c r="J9" i="33"/>
  <c r="O9" i="33"/>
  <c r="I9" i="33"/>
  <c r="P27" i="33"/>
  <c r="Q27" i="33"/>
  <c r="M27" i="33"/>
  <c r="L27" i="33"/>
  <c r="J37" i="33"/>
  <c r="I37" i="33"/>
  <c r="O37" i="33"/>
  <c r="N37" i="33"/>
  <c r="N43" i="33"/>
  <c r="O43" i="33"/>
  <c r="K43" i="33"/>
  <c r="P43" i="33"/>
  <c r="Q43" i="33"/>
  <c r="I43" i="33"/>
  <c r="O11" i="22"/>
  <c r="N11" i="22"/>
  <c r="O12" i="22"/>
  <c r="N12" i="22"/>
  <c r="O13" i="22"/>
  <c r="N13" i="22"/>
  <c r="O14" i="22"/>
  <c r="N14" i="22"/>
  <c r="O15" i="22"/>
  <c r="N15" i="22"/>
  <c r="O16" i="22"/>
  <c r="N16" i="22"/>
  <c r="O17" i="22"/>
  <c r="N17" i="22"/>
  <c r="O18" i="22"/>
  <c r="N18" i="22"/>
  <c r="O19" i="22"/>
  <c r="N19" i="22"/>
  <c r="O20" i="22"/>
  <c r="N20" i="22"/>
  <c r="O21" i="22"/>
  <c r="N21" i="22"/>
  <c r="O22" i="22"/>
  <c r="N22" i="22"/>
  <c r="O23" i="22"/>
  <c r="N23" i="22"/>
  <c r="M103" i="22"/>
  <c r="N119" i="22"/>
  <c r="M119" i="22"/>
  <c r="N120" i="22"/>
  <c r="N171" i="22"/>
  <c r="N179" i="22"/>
  <c r="N187" i="22"/>
  <c r="N192" i="22"/>
  <c r="O192" i="22"/>
  <c r="N202" i="22"/>
  <c r="O26" i="23"/>
  <c r="N27" i="23"/>
  <c r="M39" i="23"/>
  <c r="K45" i="23"/>
  <c r="M48" i="23"/>
  <c r="P51" i="23"/>
  <c r="K53" i="23"/>
  <c r="K57" i="23"/>
  <c r="K61" i="23"/>
  <c r="P66" i="23"/>
  <c r="N76" i="23"/>
  <c r="O92" i="23"/>
  <c r="N93" i="23"/>
  <c r="M105" i="23"/>
  <c r="K114" i="23"/>
  <c r="M117" i="23"/>
  <c r="O117" i="23"/>
  <c r="K118" i="23"/>
  <c r="N125" i="23"/>
  <c r="K126" i="23"/>
  <c r="N132" i="23"/>
  <c r="K133" i="23"/>
  <c r="O142" i="23"/>
  <c r="P142" i="23"/>
  <c r="N156" i="23"/>
  <c r="N185" i="23"/>
  <c r="J185" i="23"/>
  <c r="K186" i="23"/>
  <c r="J186" i="23"/>
  <c r="P186" i="23"/>
  <c r="J194" i="23"/>
  <c r="P194" i="23"/>
  <c r="O194" i="23"/>
  <c r="I194" i="23"/>
  <c r="I204" i="23"/>
  <c r="Q69" i="24"/>
  <c r="M69" i="24"/>
  <c r="I69" i="24"/>
  <c r="M74" i="24"/>
  <c r="I74" i="24"/>
  <c r="M91" i="24"/>
  <c r="M107" i="24"/>
  <c r="P107" i="24"/>
  <c r="O116" i="24"/>
  <c r="P116" i="24"/>
  <c r="K116" i="24"/>
  <c r="Q116" i="24"/>
  <c r="I125" i="24"/>
  <c r="O125" i="24"/>
  <c r="Q148" i="24"/>
  <c r="M148" i="24"/>
  <c r="L148" i="24"/>
  <c r="M174" i="24"/>
  <c r="Q174" i="24"/>
  <c r="L174" i="24"/>
  <c r="L186" i="24"/>
  <c r="O186" i="24"/>
  <c r="K186" i="24"/>
  <c r="O42" i="25"/>
  <c r="M42" i="25"/>
  <c r="O50" i="25"/>
  <c r="M50" i="25"/>
  <c r="N53" i="25"/>
  <c r="O53" i="25"/>
  <c r="K53" i="25"/>
  <c r="P53" i="25"/>
  <c r="K57" i="25"/>
  <c r="P57" i="25"/>
  <c r="I57" i="25"/>
  <c r="P85" i="25"/>
  <c r="L85" i="25"/>
  <c r="O94" i="25"/>
  <c r="J94" i="25"/>
  <c r="O119" i="25"/>
  <c r="J119" i="25"/>
  <c r="N8" i="26"/>
  <c r="J8" i="26"/>
  <c r="Q50" i="26"/>
  <c r="P50" i="26"/>
  <c r="K50" i="26"/>
  <c r="J56" i="26"/>
  <c r="I56" i="26"/>
  <c r="O79" i="26"/>
  <c r="Q79" i="26"/>
  <c r="M115" i="26"/>
  <c r="Q115" i="26"/>
  <c r="L115" i="26"/>
  <c r="Q135" i="26"/>
  <c r="L135" i="26"/>
  <c r="M136" i="26"/>
  <c r="L136" i="26"/>
  <c r="Q138" i="26"/>
  <c r="M166" i="26"/>
  <c r="N166" i="26"/>
  <c r="N170" i="26"/>
  <c r="M177" i="26"/>
  <c r="O177" i="26"/>
  <c r="I177" i="26"/>
  <c r="N196" i="26"/>
  <c r="O196" i="26"/>
  <c r="K196" i="26"/>
  <c r="P196" i="26"/>
  <c r="L59" i="27"/>
  <c r="P59" i="27"/>
  <c r="K60" i="27"/>
  <c r="Q60" i="27"/>
  <c r="I60" i="27"/>
  <c r="L71" i="27"/>
  <c r="K71" i="27"/>
  <c r="P111" i="27"/>
  <c r="Q111" i="27"/>
  <c r="L111" i="27"/>
  <c r="L128" i="27"/>
  <c r="O128" i="27"/>
  <c r="K128" i="27"/>
  <c r="L132" i="27"/>
  <c r="O132" i="27"/>
  <c r="K132" i="27"/>
  <c r="L144" i="27"/>
  <c r="O144" i="27"/>
  <c r="K144" i="27"/>
  <c r="L169" i="27"/>
  <c r="N169" i="27"/>
  <c r="J169" i="27"/>
  <c r="M178" i="27"/>
  <c r="Q178" i="27"/>
  <c r="L178" i="27"/>
  <c r="L201" i="27"/>
  <c r="N201" i="27"/>
  <c r="J201" i="27"/>
  <c r="O59" i="28"/>
  <c r="L59" i="28"/>
  <c r="L65" i="28"/>
  <c r="K65" i="28"/>
  <c r="O89" i="28"/>
  <c r="L89" i="28"/>
  <c r="L93" i="28"/>
  <c r="K93" i="28"/>
  <c r="O107" i="28"/>
  <c r="L107" i="28"/>
  <c r="O137" i="28"/>
  <c r="K137" i="28"/>
  <c r="M151" i="28"/>
  <c r="O151" i="28"/>
  <c r="L171" i="28"/>
  <c r="M171" i="28"/>
  <c r="I171" i="28"/>
  <c r="L188" i="28"/>
  <c r="I188" i="28"/>
  <c r="N191" i="28"/>
  <c r="P191" i="28"/>
  <c r="I191" i="28"/>
  <c r="L199" i="28"/>
  <c r="N199" i="28"/>
  <c r="P199" i="28"/>
  <c r="J200" i="28"/>
  <c r="Q200" i="28"/>
  <c r="I200" i="28"/>
  <c r="O8" i="29"/>
  <c r="N8" i="29"/>
  <c r="Q13" i="29"/>
  <c r="O13" i="29"/>
  <c r="Q17" i="29"/>
  <c r="O17" i="29"/>
  <c r="Q21" i="29"/>
  <c r="O21" i="29"/>
  <c r="M159" i="29"/>
  <c r="L159" i="29"/>
  <c r="L172" i="29"/>
  <c r="I172" i="29"/>
  <c r="Q172" i="29"/>
  <c r="I20" i="30"/>
  <c r="N20" i="30"/>
  <c r="M23" i="30"/>
  <c r="L23" i="30"/>
  <c r="M26" i="30"/>
  <c r="Q26" i="30"/>
  <c r="L26" i="30"/>
  <c r="M63" i="30"/>
  <c r="L63" i="30"/>
  <c r="R6" i="31"/>
  <c r="K6" i="31"/>
  <c r="O19" i="31"/>
  <c r="J19" i="31"/>
  <c r="L21" i="31"/>
  <c r="O21" i="31"/>
  <c r="K21" i="31"/>
  <c r="P21" i="31"/>
  <c r="K65" i="31"/>
  <c r="I65" i="31"/>
  <c r="L99" i="31"/>
  <c r="K99" i="31"/>
  <c r="Q99" i="31"/>
  <c r="K112" i="31"/>
  <c r="Q112" i="31"/>
  <c r="I112" i="31"/>
  <c r="O112" i="31"/>
  <c r="P112" i="31"/>
  <c r="L123" i="31"/>
  <c r="K123" i="31"/>
  <c r="P123" i="31"/>
  <c r="Q188" i="31"/>
  <c r="N193" i="31"/>
  <c r="L193" i="31"/>
  <c r="N195" i="31"/>
  <c r="I195" i="31"/>
  <c r="P195" i="31"/>
  <c r="K71" i="32"/>
  <c r="Q71" i="32"/>
  <c r="J71" i="32"/>
  <c r="P71" i="32"/>
  <c r="O71" i="32"/>
  <c r="N71" i="32"/>
  <c r="J74" i="32"/>
  <c r="I74" i="32"/>
  <c r="Q74" i="32"/>
  <c r="O74" i="32"/>
  <c r="M84" i="32"/>
  <c r="K84" i="32"/>
  <c r="K156" i="32"/>
  <c r="P156" i="32"/>
  <c r="I156" i="32"/>
  <c r="Q156" i="32"/>
  <c r="K10" i="33"/>
  <c r="Q10" i="33"/>
  <c r="J10" i="33"/>
  <c r="P10" i="33"/>
  <c r="O10" i="33"/>
  <c r="N10" i="33"/>
  <c r="P15" i="33"/>
  <c r="Q15" i="33"/>
  <c r="M15" i="33"/>
  <c r="M19" i="33"/>
  <c r="P19" i="33"/>
  <c r="Q19" i="33"/>
  <c r="J80" i="33"/>
  <c r="O84" i="33"/>
  <c r="M84" i="33"/>
  <c r="J84" i="33"/>
  <c r="O23" i="34"/>
  <c r="I23" i="34"/>
  <c r="N23" i="34"/>
  <c r="K23" i="34"/>
  <c r="P23" i="34"/>
  <c r="Q23" i="34"/>
  <c r="J23" i="34"/>
  <c r="J51" i="34"/>
  <c r="O51" i="34"/>
  <c r="P51" i="34"/>
  <c r="K51" i="34"/>
  <c r="Q51" i="34"/>
  <c r="I67" i="22"/>
  <c r="I83" i="22"/>
  <c r="I99" i="22"/>
  <c r="I115" i="22"/>
  <c r="I171" i="22"/>
  <c r="I179" i="22"/>
  <c r="I187" i="22"/>
  <c r="I93" i="23"/>
  <c r="J137" i="23"/>
  <c r="P137" i="23"/>
  <c r="O137" i="23"/>
  <c r="I137" i="23"/>
  <c r="O150" i="23"/>
  <c r="P150" i="23"/>
  <c r="K168" i="23"/>
  <c r="I168" i="23"/>
  <c r="M169" i="23"/>
  <c r="J169" i="23"/>
  <c r="N176" i="23"/>
  <c r="M176" i="23"/>
  <c r="P191" i="23"/>
  <c r="K191" i="23"/>
  <c r="J198" i="23"/>
  <c r="P198" i="23"/>
  <c r="O198" i="23"/>
  <c r="I198" i="23"/>
  <c r="Q50" i="24"/>
  <c r="K50" i="24"/>
  <c r="Q96" i="24"/>
  <c r="I96" i="24"/>
  <c r="L106" i="24"/>
  <c r="I106" i="24"/>
  <c r="M113" i="24"/>
  <c r="I113" i="24"/>
  <c r="I173" i="24"/>
  <c r="Q173" i="24"/>
  <c r="I174" i="24"/>
  <c r="L181" i="24"/>
  <c r="K181" i="24"/>
  <c r="I186" i="24"/>
  <c r="Q203" i="24"/>
  <c r="P203" i="24"/>
  <c r="Q7" i="25"/>
  <c r="P7" i="25"/>
  <c r="N15" i="25"/>
  <c r="J15" i="25"/>
  <c r="K16" i="25"/>
  <c r="Q16" i="25"/>
  <c r="J16" i="25"/>
  <c r="P16" i="25"/>
  <c r="O21" i="25"/>
  <c r="Q21" i="25"/>
  <c r="P21" i="25"/>
  <c r="N31" i="25"/>
  <c r="J31" i="25"/>
  <c r="K32" i="25"/>
  <c r="Q32" i="25"/>
  <c r="J32" i="25"/>
  <c r="P32" i="25"/>
  <c r="J42" i="25"/>
  <c r="N45" i="25"/>
  <c r="O45" i="25"/>
  <c r="K45" i="25"/>
  <c r="P45" i="25"/>
  <c r="J50" i="25"/>
  <c r="I53" i="25"/>
  <c r="N57" i="25"/>
  <c r="K85" i="25"/>
  <c r="P93" i="25"/>
  <c r="L93" i="25"/>
  <c r="L117" i="25"/>
  <c r="K122" i="25"/>
  <c r="J122" i="25"/>
  <c r="L130" i="25"/>
  <c r="O130" i="25"/>
  <c r="K130" i="25"/>
  <c r="O139" i="25"/>
  <c r="P157" i="25"/>
  <c r="K158" i="25"/>
  <c r="O202" i="25"/>
  <c r="L202" i="25"/>
  <c r="M16" i="26"/>
  <c r="M18" i="26"/>
  <c r="Q18" i="26"/>
  <c r="Q34" i="26"/>
  <c r="P34" i="26"/>
  <c r="K34" i="26"/>
  <c r="J40" i="26"/>
  <c r="I40" i="26"/>
  <c r="M43" i="26"/>
  <c r="O54" i="26"/>
  <c r="Q54" i="26"/>
  <c r="P54" i="26"/>
  <c r="N56" i="26"/>
  <c r="Q57" i="26"/>
  <c r="J57" i="26"/>
  <c r="P57" i="26"/>
  <c r="O57" i="26"/>
  <c r="I57" i="26"/>
  <c r="L109" i="26"/>
  <c r="Q109" i="26"/>
  <c r="I115" i="26"/>
  <c r="K143" i="26"/>
  <c r="I143" i="26"/>
  <c r="M154" i="26"/>
  <c r="Q154" i="26"/>
  <c r="L154" i="26"/>
  <c r="M179" i="26"/>
  <c r="O179" i="26"/>
  <c r="I179" i="26"/>
  <c r="K181" i="26"/>
  <c r="O181" i="26"/>
  <c r="I181" i="26"/>
  <c r="N184" i="26"/>
  <c r="O184" i="26"/>
  <c r="K184" i="26"/>
  <c r="P184" i="26"/>
  <c r="N194" i="26"/>
  <c r="K194" i="26"/>
  <c r="P194" i="26"/>
  <c r="I196" i="26"/>
  <c r="L92" i="27"/>
  <c r="I92" i="27"/>
  <c r="K111" i="27"/>
  <c r="P116" i="27"/>
  <c r="Q116" i="27"/>
  <c r="L116" i="27"/>
  <c r="I128" i="27"/>
  <c r="I132" i="27"/>
  <c r="L135" i="27"/>
  <c r="Q135" i="27"/>
  <c r="K136" i="27"/>
  <c r="Q136" i="27"/>
  <c r="I136" i="27"/>
  <c r="I144" i="27"/>
  <c r="O148" i="27"/>
  <c r="L148" i="27"/>
  <c r="I169" i="27"/>
  <c r="M170" i="27"/>
  <c r="Q170" i="27"/>
  <c r="L170" i="27"/>
  <c r="I178" i="27"/>
  <c r="I201" i="27"/>
  <c r="M202" i="27"/>
  <c r="Q202" i="27"/>
  <c r="L202" i="27"/>
  <c r="K120" i="28"/>
  <c r="I151" i="28"/>
  <c r="M156" i="28"/>
  <c r="M163" i="28"/>
  <c r="I163" i="28"/>
  <c r="L166" i="28"/>
  <c r="I166" i="28"/>
  <c r="J170" i="28"/>
  <c r="Q171" i="28"/>
  <c r="Q181" i="28"/>
  <c r="L181" i="28"/>
  <c r="P188" i="28"/>
  <c r="L196" i="28"/>
  <c r="I196" i="28"/>
  <c r="I199" i="28"/>
  <c r="L200" i="28"/>
  <c r="K8" i="29"/>
  <c r="O43" i="29"/>
  <c r="N43" i="29"/>
  <c r="Q43" i="29"/>
  <c r="K88" i="29"/>
  <c r="I88" i="29"/>
  <c r="Q88" i="29"/>
  <c r="P88" i="29"/>
  <c r="P107" i="29"/>
  <c r="P132" i="29"/>
  <c r="O132" i="29"/>
  <c r="K132" i="29"/>
  <c r="Q132" i="29"/>
  <c r="I132" i="29"/>
  <c r="M149" i="29"/>
  <c r="K149" i="29"/>
  <c r="M172" i="29"/>
  <c r="L201" i="29"/>
  <c r="N201" i="29"/>
  <c r="J201" i="29"/>
  <c r="P201" i="29"/>
  <c r="I201" i="29"/>
  <c r="I26" i="30"/>
  <c r="L94" i="30"/>
  <c r="O94" i="30"/>
  <c r="K94" i="30"/>
  <c r="Q94" i="30"/>
  <c r="P195" i="30"/>
  <c r="M195" i="30"/>
  <c r="J6" i="31"/>
  <c r="P14" i="31"/>
  <c r="K14" i="31"/>
  <c r="J21" i="31"/>
  <c r="P76" i="31"/>
  <c r="O76" i="31"/>
  <c r="P99" i="31"/>
  <c r="L111" i="31"/>
  <c r="P111" i="31"/>
  <c r="L112" i="31"/>
  <c r="L139" i="31"/>
  <c r="K139" i="31"/>
  <c r="Q139" i="31"/>
  <c r="Q13" i="32"/>
  <c r="L13" i="32"/>
  <c r="P13" i="32"/>
  <c r="I71" i="32"/>
  <c r="N74" i="32"/>
  <c r="Q111" i="32"/>
  <c r="L111" i="32"/>
  <c r="N156" i="32"/>
  <c r="L180" i="32"/>
  <c r="I180" i="32"/>
  <c r="P180" i="32"/>
  <c r="Q180" i="32"/>
  <c r="I10" i="33"/>
  <c r="K59" i="33"/>
  <c r="P59" i="33"/>
  <c r="I59" i="33"/>
  <c r="Q59" i="33"/>
  <c r="N59" i="33"/>
  <c r="P116" i="33"/>
  <c r="N116" i="33"/>
  <c r="L116" i="33"/>
  <c r="I116" i="33"/>
  <c r="I177" i="33"/>
  <c r="M177" i="33"/>
  <c r="J177" i="33"/>
  <c r="P198" i="33"/>
  <c r="O198" i="33"/>
  <c r="L198" i="33"/>
  <c r="I198" i="33"/>
  <c r="O140" i="23"/>
  <c r="N141" i="23"/>
  <c r="N149" i="23"/>
  <c r="N157" i="23"/>
  <c r="O162" i="23"/>
  <c r="K165" i="23"/>
  <c r="O177" i="23"/>
  <c r="N178" i="23"/>
  <c r="N189" i="23"/>
  <c r="K190" i="23"/>
  <c r="Q123" i="24"/>
  <c r="O190" i="24"/>
  <c r="L190" i="24"/>
  <c r="Q200" i="24"/>
  <c r="N39" i="25"/>
  <c r="N43" i="25"/>
  <c r="N47" i="25"/>
  <c r="Q49" i="25"/>
  <c r="N51" i="25"/>
  <c r="Q55" i="25"/>
  <c r="Q59" i="25"/>
  <c r="O61" i="25"/>
  <c r="N61" i="25"/>
  <c r="P98" i="25"/>
  <c r="O110" i="25"/>
  <c r="P110" i="25"/>
  <c r="P149" i="25"/>
  <c r="O177" i="25"/>
  <c r="P177" i="25"/>
  <c r="O188" i="25"/>
  <c r="P196" i="25"/>
  <c r="O200" i="25"/>
  <c r="L200" i="25"/>
  <c r="P201" i="25"/>
  <c r="O12" i="26"/>
  <c r="K13" i="26"/>
  <c r="O36" i="26"/>
  <c r="N37" i="26"/>
  <c r="N48" i="26"/>
  <c r="K49" i="26"/>
  <c r="O52" i="26"/>
  <c r="N53" i="26"/>
  <c r="L64" i="26"/>
  <c r="Q103" i="26"/>
  <c r="Q107" i="26"/>
  <c r="Q111" i="26"/>
  <c r="Q119" i="26"/>
  <c r="O192" i="26"/>
  <c r="N192" i="26"/>
  <c r="N198" i="26"/>
  <c r="P80" i="27"/>
  <c r="P124" i="27"/>
  <c r="P140" i="27"/>
  <c r="Q156" i="27"/>
  <c r="P185" i="27"/>
  <c r="Q191" i="27"/>
  <c r="P192" i="28"/>
  <c r="Q31" i="29"/>
  <c r="O31" i="29"/>
  <c r="Q47" i="29"/>
  <c r="O47" i="29"/>
  <c r="L55" i="29"/>
  <c r="K55" i="29"/>
  <c r="P72" i="29"/>
  <c r="O72" i="29"/>
  <c r="K72" i="29"/>
  <c r="K80" i="29"/>
  <c r="I80" i="29"/>
  <c r="P84" i="29"/>
  <c r="O84" i="29"/>
  <c r="K84" i="29"/>
  <c r="K92" i="29"/>
  <c r="I92" i="29"/>
  <c r="P140" i="29"/>
  <c r="O140" i="29"/>
  <c r="K140" i="29"/>
  <c r="P169" i="29"/>
  <c r="N169" i="29"/>
  <c r="J169" i="29"/>
  <c r="Q176" i="29"/>
  <c r="I176" i="29"/>
  <c r="M202" i="29"/>
  <c r="Q202" i="29"/>
  <c r="L202" i="29"/>
  <c r="O194" i="30"/>
  <c r="L194" i="30"/>
  <c r="Q205" i="30"/>
  <c r="L205" i="30"/>
  <c r="P18" i="31"/>
  <c r="O18" i="31"/>
  <c r="K29" i="31"/>
  <c r="J29" i="31"/>
  <c r="O80" i="31"/>
  <c r="L80" i="31"/>
  <c r="Q102" i="31"/>
  <c r="M102" i="31"/>
  <c r="P103" i="31"/>
  <c r="K103" i="31"/>
  <c r="L108" i="31"/>
  <c r="I108" i="31"/>
  <c r="O128" i="31"/>
  <c r="K128" i="31"/>
  <c r="Q135" i="31"/>
  <c r="K135" i="31"/>
  <c r="P135" i="31"/>
  <c r="L190" i="31"/>
  <c r="I190" i="31"/>
  <c r="L198" i="31"/>
  <c r="I198" i="31"/>
  <c r="M198" i="31"/>
  <c r="P205" i="31"/>
  <c r="L205" i="31"/>
  <c r="J205" i="31"/>
  <c r="Q205" i="31"/>
  <c r="I205" i="31"/>
  <c r="P37" i="32"/>
  <c r="Q37" i="32"/>
  <c r="L37" i="32"/>
  <c r="M76" i="32"/>
  <c r="K76" i="32"/>
  <c r="N93" i="32"/>
  <c r="K93" i="32"/>
  <c r="P93" i="32"/>
  <c r="Q93" i="32"/>
  <c r="O149" i="32"/>
  <c r="J149" i="32"/>
  <c r="M149" i="32"/>
  <c r="N164" i="32"/>
  <c r="K164" i="32"/>
  <c r="P164" i="32"/>
  <c r="Q164" i="32"/>
  <c r="I164" i="32"/>
  <c r="M171" i="32"/>
  <c r="N171" i="32"/>
  <c r="Q30" i="33"/>
  <c r="J30" i="33"/>
  <c r="P30" i="33"/>
  <c r="O30" i="33"/>
  <c r="I30" i="33"/>
  <c r="N30" i="33"/>
  <c r="M36" i="33"/>
  <c r="I36" i="33"/>
  <c r="N51" i="33"/>
  <c r="O51" i="33"/>
  <c r="K51" i="33"/>
  <c r="P51" i="33"/>
  <c r="Q51" i="33"/>
  <c r="I51" i="33"/>
  <c r="N67" i="33"/>
  <c r="O67" i="33"/>
  <c r="K67" i="33"/>
  <c r="P67" i="33"/>
  <c r="Q67" i="33"/>
  <c r="I67" i="33"/>
  <c r="J88" i="33"/>
  <c r="N93" i="33"/>
  <c r="K93" i="33"/>
  <c r="P93" i="33"/>
  <c r="Q93" i="33"/>
  <c r="I93" i="33"/>
  <c r="L120" i="33"/>
  <c r="I120" i="33"/>
  <c r="P120" i="33"/>
  <c r="L156" i="33"/>
  <c r="P156" i="33"/>
  <c r="Q31" i="34"/>
  <c r="J31" i="34"/>
  <c r="P31" i="34"/>
  <c r="K31" i="34"/>
  <c r="I31" i="34"/>
  <c r="O31" i="34"/>
  <c r="N31" i="34"/>
  <c r="O59" i="34"/>
  <c r="K59" i="34"/>
  <c r="J59" i="34"/>
  <c r="P59" i="34"/>
  <c r="J62" i="34"/>
  <c r="N62" i="34"/>
  <c r="I62" i="34"/>
  <c r="O62" i="34"/>
  <c r="L94" i="34"/>
  <c r="P94" i="34"/>
  <c r="O94" i="34"/>
  <c r="K94" i="34"/>
  <c r="I141" i="23"/>
  <c r="I149" i="23"/>
  <c r="I157" i="23"/>
  <c r="I178" i="23"/>
  <c r="J98" i="25"/>
  <c r="J149" i="25"/>
  <c r="I12" i="26"/>
  <c r="I37" i="26"/>
  <c r="I53" i="26"/>
  <c r="I80" i="27"/>
  <c r="I124" i="27"/>
  <c r="I140" i="27"/>
  <c r="I185" i="27"/>
  <c r="I192" i="28"/>
  <c r="N28" i="29"/>
  <c r="K28" i="29"/>
  <c r="N47" i="29"/>
  <c r="L54" i="29"/>
  <c r="I72" i="29"/>
  <c r="P76" i="29"/>
  <c r="O76" i="29"/>
  <c r="K76" i="29"/>
  <c r="P80" i="29"/>
  <c r="I84" i="29"/>
  <c r="P91" i="29"/>
  <c r="P92" i="29"/>
  <c r="K104" i="29"/>
  <c r="I104" i="29"/>
  <c r="Q114" i="29"/>
  <c r="I140" i="29"/>
  <c r="I158" i="29"/>
  <c r="I169" i="29"/>
  <c r="J171" i="29"/>
  <c r="Q171" i="29"/>
  <c r="I171" i="29"/>
  <c r="L195" i="29"/>
  <c r="J195" i="29"/>
  <c r="I202" i="29"/>
  <c r="M204" i="29"/>
  <c r="L204" i="29"/>
  <c r="L9" i="30"/>
  <c r="J9" i="30"/>
  <c r="L13" i="30"/>
  <c r="J13" i="30"/>
  <c r="L17" i="30"/>
  <c r="J17" i="30"/>
  <c r="L21" i="30"/>
  <c r="J21" i="30"/>
  <c r="M66" i="30"/>
  <c r="Q66" i="30"/>
  <c r="L66" i="30"/>
  <c r="M70" i="30"/>
  <c r="Q70" i="30"/>
  <c r="L70" i="30"/>
  <c r="L82" i="30"/>
  <c r="I82" i="30"/>
  <c r="O90" i="30"/>
  <c r="Q90" i="30"/>
  <c r="K91" i="30"/>
  <c r="I91" i="30"/>
  <c r="Q158" i="30"/>
  <c r="J159" i="30"/>
  <c r="I159" i="30"/>
  <c r="Q160" i="30"/>
  <c r="L160" i="30"/>
  <c r="K205" i="30"/>
  <c r="O10" i="31"/>
  <c r="L13" i="31"/>
  <c r="O13" i="31"/>
  <c r="K13" i="31"/>
  <c r="L29" i="31"/>
  <c r="K30" i="31"/>
  <c r="J30" i="31"/>
  <c r="K37" i="31"/>
  <c r="J37" i="31"/>
  <c r="K80" i="31"/>
  <c r="L102" i="31"/>
  <c r="P107" i="31"/>
  <c r="Q107" i="31"/>
  <c r="L107" i="31"/>
  <c r="O108" i="31"/>
  <c r="O116" i="31"/>
  <c r="L116" i="31"/>
  <c r="L120" i="31"/>
  <c r="O120" i="31"/>
  <c r="K120" i="31"/>
  <c r="Q126" i="31"/>
  <c r="M126" i="31"/>
  <c r="L127" i="31"/>
  <c r="Q130" i="31"/>
  <c r="M130" i="31"/>
  <c r="L135" i="31"/>
  <c r="K165" i="31"/>
  <c r="L168" i="31"/>
  <c r="I168" i="31"/>
  <c r="Q178" i="31"/>
  <c r="M178" i="31"/>
  <c r="O54" i="32"/>
  <c r="L54" i="32"/>
  <c r="M69" i="32"/>
  <c r="N69" i="32"/>
  <c r="M72" i="32"/>
  <c r="K72" i="32"/>
  <c r="J82" i="32"/>
  <c r="I82" i="32"/>
  <c r="Q82" i="32"/>
  <c r="O82" i="32"/>
  <c r="Q83" i="32"/>
  <c r="J83" i="32"/>
  <c r="P83" i="32"/>
  <c r="O83" i="32"/>
  <c r="I83" i="32"/>
  <c r="N83" i="32"/>
  <c r="K83" i="32"/>
  <c r="I93" i="32"/>
  <c r="M157" i="32"/>
  <c r="O157" i="32"/>
  <c r="L171" i="32"/>
  <c r="L177" i="32"/>
  <c r="N177" i="32"/>
  <c r="L184" i="32"/>
  <c r="I184" i="32"/>
  <c r="P184" i="32"/>
  <c r="N196" i="32"/>
  <c r="Q196" i="32"/>
  <c r="J196" i="32"/>
  <c r="M12" i="33"/>
  <c r="I12" i="33"/>
  <c r="N12" i="33"/>
  <c r="J21" i="33"/>
  <c r="I21" i="33"/>
  <c r="O21" i="33"/>
  <c r="N21" i="33"/>
  <c r="K30" i="33"/>
  <c r="N73" i="33"/>
  <c r="K73" i="33"/>
  <c r="P73" i="33"/>
  <c r="Q73" i="33"/>
  <c r="I73" i="33"/>
  <c r="M86" i="33"/>
  <c r="J86" i="33"/>
  <c r="N95" i="33"/>
  <c r="O95" i="33"/>
  <c r="K95" i="33"/>
  <c r="P95" i="33"/>
  <c r="Q95" i="33"/>
  <c r="I146" i="33"/>
  <c r="O146" i="33"/>
  <c r="M159" i="33"/>
  <c r="O159" i="33"/>
  <c r="K56" i="34"/>
  <c r="P56" i="34"/>
  <c r="Q59" i="34"/>
  <c r="N61" i="34"/>
  <c r="I61" i="34"/>
  <c r="N83" i="34"/>
  <c r="O83" i="34"/>
  <c r="K83" i="34"/>
  <c r="P83" i="34"/>
  <c r="I83" i="34"/>
  <c r="Q83" i="34"/>
  <c r="O60" i="29"/>
  <c r="L60" i="29"/>
  <c r="O64" i="29"/>
  <c r="P64" i="29"/>
  <c r="O68" i="29"/>
  <c r="P68" i="29"/>
  <c r="O96" i="29"/>
  <c r="P96" i="29"/>
  <c r="O100" i="29"/>
  <c r="P100" i="29"/>
  <c r="O128" i="29"/>
  <c r="P128" i="29"/>
  <c r="O136" i="29"/>
  <c r="P136" i="29"/>
  <c r="O148" i="29"/>
  <c r="P148" i="29"/>
  <c r="O156" i="29"/>
  <c r="L156" i="29"/>
  <c r="L164" i="29"/>
  <c r="Q170" i="29"/>
  <c r="Q185" i="29"/>
  <c r="P187" i="29"/>
  <c r="P193" i="29"/>
  <c r="P203" i="29"/>
  <c r="Q74" i="30"/>
  <c r="P161" i="30"/>
  <c r="Q186" i="30"/>
  <c r="P56" i="31"/>
  <c r="P60" i="31"/>
  <c r="Q64" i="31"/>
  <c r="P104" i="31"/>
  <c r="L182" i="31"/>
  <c r="I182" i="31"/>
  <c r="P187" i="31"/>
  <c r="I187" i="31"/>
  <c r="Q10" i="32"/>
  <c r="K10" i="32"/>
  <c r="P18" i="32"/>
  <c r="L18" i="32"/>
  <c r="Q21" i="32"/>
  <c r="L21" i="32"/>
  <c r="L30" i="32"/>
  <c r="K30" i="32"/>
  <c r="O48" i="32"/>
  <c r="L48" i="32"/>
  <c r="J78" i="32"/>
  <c r="I78" i="32"/>
  <c r="J86" i="32"/>
  <c r="I86" i="32"/>
  <c r="O90" i="32"/>
  <c r="K99" i="32"/>
  <c r="I99" i="32"/>
  <c r="P125" i="32"/>
  <c r="O125" i="32"/>
  <c r="L125" i="32"/>
  <c r="K138" i="32"/>
  <c r="M138" i="32"/>
  <c r="O145" i="32"/>
  <c r="K145" i="32"/>
  <c r="K152" i="32"/>
  <c r="P152" i="32"/>
  <c r="I152" i="32"/>
  <c r="K166" i="32"/>
  <c r="P166" i="32"/>
  <c r="I166" i="32"/>
  <c r="L194" i="32"/>
  <c r="I194" i="32"/>
  <c r="N16" i="33"/>
  <c r="M16" i="33"/>
  <c r="Q22" i="33"/>
  <c r="J22" i="33"/>
  <c r="P22" i="33"/>
  <c r="O22" i="33"/>
  <c r="I22" i="33"/>
  <c r="Q38" i="33"/>
  <c r="J38" i="33"/>
  <c r="P38" i="33"/>
  <c r="O38" i="33"/>
  <c r="I38" i="33"/>
  <c r="K47" i="33"/>
  <c r="P47" i="33"/>
  <c r="I47" i="33"/>
  <c r="K53" i="33"/>
  <c r="P53" i="33"/>
  <c r="I53" i="33"/>
  <c r="N65" i="33"/>
  <c r="K65" i="33"/>
  <c r="P65" i="33"/>
  <c r="K69" i="33"/>
  <c r="P69" i="33"/>
  <c r="I69" i="33"/>
  <c r="O76" i="33"/>
  <c r="M76" i="33"/>
  <c r="M78" i="33"/>
  <c r="J78" i="33"/>
  <c r="M92" i="33"/>
  <c r="J92" i="33"/>
  <c r="L112" i="33"/>
  <c r="I112" i="33"/>
  <c r="M134" i="33"/>
  <c r="O134" i="33"/>
  <c r="K187" i="33"/>
  <c r="M187" i="33"/>
  <c r="Q190" i="33"/>
  <c r="I190" i="33"/>
  <c r="L190" i="33"/>
  <c r="K190" i="33"/>
  <c r="Q11" i="34"/>
  <c r="J11" i="34"/>
  <c r="P11" i="34"/>
  <c r="N11" i="34"/>
  <c r="K11" i="34"/>
  <c r="M30" i="34"/>
  <c r="O30" i="34"/>
  <c r="J67" i="34"/>
  <c r="Q67" i="34"/>
  <c r="O67" i="34"/>
  <c r="P67" i="34"/>
  <c r="O75" i="34"/>
  <c r="Q75" i="34"/>
  <c r="P75" i="34"/>
  <c r="K75" i="34"/>
  <c r="O101" i="34"/>
  <c r="K101" i="34"/>
  <c r="O103" i="34"/>
  <c r="K103" i="34"/>
  <c r="O105" i="34"/>
  <c r="K105" i="34"/>
  <c r="O107" i="34"/>
  <c r="K107" i="34"/>
  <c r="O109" i="34"/>
  <c r="K109" i="34"/>
  <c r="O111" i="34"/>
  <c r="K111" i="34"/>
  <c r="O113" i="34"/>
  <c r="K113" i="34"/>
  <c r="O115" i="34"/>
  <c r="K115" i="34"/>
  <c r="O117" i="34"/>
  <c r="K117" i="34"/>
  <c r="O119" i="34"/>
  <c r="K119" i="34"/>
  <c r="O121" i="34"/>
  <c r="K121" i="34"/>
  <c r="L148" i="34"/>
  <c r="J148" i="34"/>
  <c r="P148" i="34"/>
  <c r="N74" i="21"/>
  <c r="K83" i="21"/>
  <c r="J83" i="21"/>
  <c r="P83" i="21"/>
  <c r="O83" i="21"/>
  <c r="N83" i="21"/>
  <c r="I83" i="21"/>
  <c r="I193" i="29"/>
  <c r="I161" i="30"/>
  <c r="I56" i="31"/>
  <c r="I60" i="31"/>
  <c r="I104" i="31"/>
  <c r="L177" i="31"/>
  <c r="N179" i="31"/>
  <c r="I179" i="31"/>
  <c r="Q194" i="31"/>
  <c r="M194" i="31"/>
  <c r="K18" i="32"/>
  <c r="Q25" i="32"/>
  <c r="L25" i="32"/>
  <c r="L29" i="32"/>
  <c r="N78" i="32"/>
  <c r="Q79" i="32"/>
  <c r="J79" i="32"/>
  <c r="P79" i="32"/>
  <c r="O79" i="32"/>
  <c r="I79" i="32"/>
  <c r="M80" i="32"/>
  <c r="K80" i="32"/>
  <c r="N86" i="32"/>
  <c r="K87" i="32"/>
  <c r="P87" i="32"/>
  <c r="I87" i="32"/>
  <c r="N99" i="32"/>
  <c r="M106" i="32"/>
  <c r="I106" i="32"/>
  <c r="Q113" i="32"/>
  <c r="O113" i="32"/>
  <c r="P121" i="32"/>
  <c r="Q121" i="32"/>
  <c r="L121" i="32"/>
  <c r="I125" i="32"/>
  <c r="L133" i="32"/>
  <c r="O133" i="32"/>
  <c r="K133" i="32"/>
  <c r="I138" i="32"/>
  <c r="J148" i="32"/>
  <c r="P148" i="32"/>
  <c r="Q148" i="32"/>
  <c r="I148" i="32"/>
  <c r="N152" i="32"/>
  <c r="K154" i="32"/>
  <c r="P154" i="32"/>
  <c r="I154" i="32"/>
  <c r="N166" i="32"/>
  <c r="L189" i="32"/>
  <c r="P194" i="32"/>
  <c r="L198" i="32"/>
  <c r="N198" i="32"/>
  <c r="J198" i="32"/>
  <c r="N203" i="32"/>
  <c r="L203" i="32"/>
  <c r="I16" i="33"/>
  <c r="K22" i="33"/>
  <c r="J29" i="33"/>
  <c r="I29" i="33"/>
  <c r="P35" i="33"/>
  <c r="Q35" i="33"/>
  <c r="K38" i="33"/>
  <c r="N47" i="33"/>
  <c r="K49" i="33"/>
  <c r="P49" i="33"/>
  <c r="I49" i="33"/>
  <c r="N53" i="33"/>
  <c r="K55" i="33"/>
  <c r="P55" i="33"/>
  <c r="I55" i="33"/>
  <c r="I65" i="33"/>
  <c r="N69" i="33"/>
  <c r="K71" i="33"/>
  <c r="P71" i="33"/>
  <c r="I71" i="33"/>
  <c r="J76" i="33"/>
  <c r="O90" i="33"/>
  <c r="O92" i="33"/>
  <c r="P101" i="33"/>
  <c r="N101" i="33"/>
  <c r="J101" i="33"/>
  <c r="P112" i="33"/>
  <c r="L118" i="33"/>
  <c r="I118" i="33"/>
  <c r="L122" i="33"/>
  <c r="I122" i="33"/>
  <c r="L129" i="33"/>
  <c r="I129" i="33"/>
  <c r="I134" i="33"/>
  <c r="O137" i="33"/>
  <c r="Q137" i="33"/>
  <c r="L161" i="33"/>
  <c r="Q161" i="33"/>
  <c r="P161" i="33"/>
  <c r="P190" i="33"/>
  <c r="K194" i="33"/>
  <c r="Q194" i="33"/>
  <c r="I11" i="34"/>
  <c r="K17" i="34"/>
  <c r="P17" i="34"/>
  <c r="N17" i="34"/>
  <c r="I17" i="34"/>
  <c r="I21" i="34"/>
  <c r="N21" i="34"/>
  <c r="P21" i="34"/>
  <c r="K21" i="34"/>
  <c r="K29" i="34"/>
  <c r="P29" i="34"/>
  <c r="Q29" i="34"/>
  <c r="O29" i="34"/>
  <c r="N29" i="34"/>
  <c r="I33" i="34"/>
  <c r="Q33" i="34"/>
  <c r="O33" i="34"/>
  <c r="N33" i="34"/>
  <c r="P33" i="34"/>
  <c r="N45" i="34"/>
  <c r="O45" i="34"/>
  <c r="K45" i="34"/>
  <c r="I45" i="34"/>
  <c r="N49" i="34"/>
  <c r="O49" i="34"/>
  <c r="Q49" i="34"/>
  <c r="P49" i="34"/>
  <c r="K49" i="34"/>
  <c r="N65" i="34"/>
  <c r="M65" i="34"/>
  <c r="I66" i="34"/>
  <c r="N66" i="34"/>
  <c r="J66" i="34"/>
  <c r="K67" i="34"/>
  <c r="J75" i="34"/>
  <c r="J78" i="34"/>
  <c r="O78" i="34"/>
  <c r="Q78" i="34"/>
  <c r="N78" i="34"/>
  <c r="N128" i="34"/>
  <c r="P128" i="34"/>
  <c r="J128" i="34"/>
  <c r="O128" i="34"/>
  <c r="P31" i="21"/>
  <c r="O31" i="21"/>
  <c r="O50" i="21"/>
  <c r="I50" i="21"/>
  <c r="M53" i="21"/>
  <c r="P53" i="21"/>
  <c r="K53" i="21"/>
  <c r="I53" i="21"/>
  <c r="Q181" i="31"/>
  <c r="N183" i="31"/>
  <c r="L183" i="31"/>
  <c r="Q184" i="31"/>
  <c r="M184" i="31"/>
  <c r="N191" i="31"/>
  <c r="L191" i="31"/>
  <c r="Q192" i="31"/>
  <c r="M192" i="31"/>
  <c r="Q197" i="31"/>
  <c r="N199" i="31"/>
  <c r="L199" i="31"/>
  <c r="Q200" i="31"/>
  <c r="M200" i="31"/>
  <c r="P11" i="32"/>
  <c r="Q35" i="32"/>
  <c r="Q66" i="32"/>
  <c r="N66" i="32"/>
  <c r="K67" i="32"/>
  <c r="N89" i="32"/>
  <c r="O91" i="32"/>
  <c r="N91" i="32"/>
  <c r="N97" i="32"/>
  <c r="Q105" i="32"/>
  <c r="Q141" i="32"/>
  <c r="O150" i="32"/>
  <c r="N150" i="32"/>
  <c r="Q158" i="32"/>
  <c r="Q162" i="32"/>
  <c r="N176" i="32"/>
  <c r="N202" i="32"/>
  <c r="Q13" i="33"/>
  <c r="N13" i="33"/>
  <c r="K14" i="33"/>
  <c r="O17" i="33"/>
  <c r="N18" i="33"/>
  <c r="Q25" i="33"/>
  <c r="N25" i="33"/>
  <c r="K26" i="33"/>
  <c r="Q33" i="33"/>
  <c r="N33" i="33"/>
  <c r="K34" i="33"/>
  <c r="Q41" i="33"/>
  <c r="Q61" i="33"/>
  <c r="Q63" i="33"/>
  <c r="N77" i="33"/>
  <c r="O79" i="33"/>
  <c r="N79" i="33"/>
  <c r="N81" i="33"/>
  <c r="Q83" i="33"/>
  <c r="N85" i="33"/>
  <c r="O87" i="33"/>
  <c r="N87" i="33"/>
  <c r="N89" i="33"/>
  <c r="O91" i="33"/>
  <c r="N91" i="33"/>
  <c r="Q126" i="33"/>
  <c r="N128" i="33"/>
  <c r="J169" i="33"/>
  <c r="J173" i="33"/>
  <c r="Q185" i="33"/>
  <c r="O188" i="33"/>
  <c r="P191" i="33"/>
  <c r="O9" i="34"/>
  <c r="Q9" i="34"/>
  <c r="O13" i="34"/>
  <c r="Q13" i="34"/>
  <c r="Q19" i="34"/>
  <c r="J19" i="34"/>
  <c r="P19" i="34"/>
  <c r="O19" i="34"/>
  <c r="K37" i="34"/>
  <c r="P37" i="34"/>
  <c r="P39" i="34"/>
  <c r="P43" i="34"/>
  <c r="P52" i="34"/>
  <c r="P72" i="34"/>
  <c r="N74" i="34"/>
  <c r="Q74" i="34"/>
  <c r="Q184" i="34"/>
  <c r="P184" i="34"/>
  <c r="L184" i="34"/>
  <c r="M27" i="21"/>
  <c r="K27" i="21"/>
  <c r="J34" i="21"/>
  <c r="P34" i="21"/>
  <c r="O34" i="21"/>
  <c r="I34" i="21"/>
  <c r="N34" i="21"/>
  <c r="M133" i="21"/>
  <c r="O133" i="21"/>
  <c r="K133" i="21"/>
  <c r="I133" i="21"/>
  <c r="M141" i="21"/>
  <c r="O141" i="21"/>
  <c r="K141" i="21"/>
  <c r="I141" i="21"/>
  <c r="M149" i="21"/>
  <c r="O149" i="21"/>
  <c r="K149" i="21"/>
  <c r="I149" i="21"/>
  <c r="M157" i="21"/>
  <c r="O157" i="21"/>
  <c r="K157" i="21"/>
  <c r="I157" i="21"/>
  <c r="N179" i="21"/>
  <c r="J179" i="21"/>
  <c r="I11" i="32"/>
  <c r="I18" i="33"/>
  <c r="P182" i="33"/>
  <c r="O182" i="33"/>
  <c r="P186" i="33"/>
  <c r="Q186" i="33"/>
  <c r="Q27" i="34"/>
  <c r="J27" i="34"/>
  <c r="P27" i="34"/>
  <c r="O27" i="34"/>
  <c r="K39" i="34"/>
  <c r="O39" i="34"/>
  <c r="K43" i="34"/>
  <c r="O43" i="34"/>
  <c r="N58" i="34"/>
  <c r="Q58" i="34"/>
  <c r="K63" i="34"/>
  <c r="P63" i="34"/>
  <c r="N85" i="34"/>
  <c r="K85" i="34"/>
  <c r="P85" i="34"/>
  <c r="I85" i="34"/>
  <c r="L95" i="34"/>
  <c r="J95" i="34"/>
  <c r="O95" i="34"/>
  <c r="O102" i="34"/>
  <c r="K102" i="34"/>
  <c r="O104" i="34"/>
  <c r="K104" i="34"/>
  <c r="O106" i="34"/>
  <c r="K106" i="34"/>
  <c r="O108" i="34"/>
  <c r="K108" i="34"/>
  <c r="O110" i="34"/>
  <c r="K110" i="34"/>
  <c r="O112" i="34"/>
  <c r="K112" i="34"/>
  <c r="O114" i="34"/>
  <c r="K114" i="34"/>
  <c r="O116" i="34"/>
  <c r="K116" i="34"/>
  <c r="O118" i="34"/>
  <c r="K118" i="34"/>
  <c r="O120" i="34"/>
  <c r="K120" i="34"/>
  <c r="O125" i="34"/>
  <c r="N125" i="34"/>
  <c r="P125" i="34"/>
  <c r="O129" i="34"/>
  <c r="N129" i="34"/>
  <c r="P129" i="34"/>
  <c r="M32" i="21"/>
  <c r="K32" i="21"/>
  <c r="P32" i="21"/>
  <c r="K34" i="21"/>
  <c r="K51" i="21"/>
  <c r="J51" i="21"/>
  <c r="P51" i="21"/>
  <c r="O51" i="21"/>
  <c r="N51" i="21"/>
  <c r="O121" i="21"/>
  <c r="K121" i="21"/>
  <c r="P121" i="21"/>
  <c r="I121" i="21"/>
  <c r="M131" i="21"/>
  <c r="O131" i="21"/>
  <c r="K131" i="21"/>
  <c r="I131" i="21"/>
  <c r="M139" i="21"/>
  <c r="O139" i="21"/>
  <c r="K139" i="21"/>
  <c r="I139" i="21"/>
  <c r="M147" i="21"/>
  <c r="O147" i="21"/>
  <c r="K147" i="21"/>
  <c r="I147" i="21"/>
  <c r="M155" i="21"/>
  <c r="O155" i="21"/>
  <c r="K155" i="21"/>
  <c r="I155" i="21"/>
  <c r="M163" i="21"/>
  <c r="O163" i="21"/>
  <c r="K163" i="21"/>
  <c r="I163" i="21"/>
  <c r="O90" i="34"/>
  <c r="M90" i="34"/>
  <c r="P136" i="34"/>
  <c r="L136" i="34"/>
  <c r="P140" i="34"/>
  <c r="L140" i="34"/>
  <c r="P143" i="34"/>
  <c r="O143" i="34"/>
  <c r="L144" i="34"/>
  <c r="J144" i="34"/>
  <c r="P151" i="34"/>
  <c r="O151" i="34"/>
  <c r="K151" i="34"/>
  <c r="P155" i="34"/>
  <c r="O155" i="34"/>
  <c r="K155" i="34"/>
  <c r="K189" i="34"/>
  <c r="O189" i="34"/>
  <c r="L189" i="34"/>
  <c r="J47" i="21"/>
  <c r="P47" i="21"/>
  <c r="O47" i="21"/>
  <c r="I47" i="21"/>
  <c r="M69" i="21"/>
  <c r="P69" i="21"/>
  <c r="K69" i="21"/>
  <c r="O82" i="21"/>
  <c r="I82" i="21"/>
  <c r="M85" i="21"/>
  <c r="P85" i="21"/>
  <c r="K85" i="21"/>
  <c r="K12" i="21"/>
  <c r="I12" i="21"/>
  <c r="M13" i="21"/>
  <c r="J13" i="21"/>
  <c r="M17" i="21"/>
  <c r="K26" i="21"/>
  <c r="J26" i="21"/>
  <c r="P26" i="21"/>
  <c r="J40" i="21"/>
  <c r="P40" i="21"/>
  <c r="O40" i="21"/>
  <c r="I40" i="21"/>
  <c r="M42" i="21"/>
  <c r="K42" i="21"/>
  <c r="J44" i="21"/>
  <c r="P44" i="21"/>
  <c r="I44" i="21"/>
  <c r="K47" i="21"/>
  <c r="N49" i="21"/>
  <c r="K64" i="21"/>
  <c r="J64" i="21"/>
  <c r="P64" i="21"/>
  <c r="N65" i="21"/>
  <c r="I69" i="21"/>
  <c r="I85" i="21"/>
  <c r="N99" i="21"/>
  <c r="J99" i="21"/>
  <c r="Q80" i="34"/>
  <c r="N81" i="34"/>
  <c r="O87" i="34"/>
  <c r="N87" i="34"/>
  <c r="O91" i="34"/>
  <c r="N91" i="34"/>
  <c r="N10" i="21"/>
  <c r="N22" i="21"/>
  <c r="O29" i="21"/>
  <c r="N38" i="21"/>
  <c r="J59" i="21"/>
  <c r="P59" i="21"/>
  <c r="O59" i="21"/>
  <c r="I59" i="21"/>
  <c r="K63" i="21"/>
  <c r="J63" i="21"/>
  <c r="P63" i="21"/>
  <c r="K71" i="21"/>
  <c r="J71" i="21"/>
  <c r="P71" i="21"/>
  <c r="J79" i="21"/>
  <c r="P79" i="21"/>
  <c r="O79" i="21"/>
  <c r="I79" i="21"/>
  <c r="K87" i="21"/>
  <c r="J87" i="21"/>
  <c r="P87" i="21"/>
  <c r="N89" i="21"/>
  <c r="P89" i="21"/>
  <c r="M89" i="21"/>
  <c r="I91" i="21"/>
  <c r="M102" i="21"/>
  <c r="N102" i="21"/>
  <c r="J102" i="21"/>
  <c r="P102" i="21"/>
  <c r="M123" i="21"/>
  <c r="N187" i="21"/>
  <c r="P187" i="21"/>
  <c r="N188" i="21"/>
  <c r="J188" i="21"/>
  <c r="I10" i="21"/>
  <c r="I22" i="21"/>
  <c r="I29" i="21"/>
  <c r="I38" i="21"/>
  <c r="J48" i="21"/>
  <c r="I54" i="21"/>
  <c r="K59" i="21"/>
  <c r="I63" i="21"/>
  <c r="O66" i="21"/>
  <c r="I71" i="21"/>
  <c r="K79" i="21"/>
  <c r="N81" i="21"/>
  <c r="I87" i="21"/>
  <c r="K89" i="21"/>
  <c r="N101" i="21"/>
  <c r="M101" i="21"/>
  <c r="I102" i="21"/>
  <c r="N105" i="21"/>
  <c r="P105" i="21"/>
  <c r="M105" i="21"/>
  <c r="L123" i="21"/>
  <c r="L173" i="21"/>
  <c r="N173" i="21"/>
  <c r="J173" i="21"/>
  <c r="O182" i="21"/>
  <c r="P182" i="21"/>
  <c r="K187" i="21"/>
  <c r="K67" i="21"/>
  <c r="M70" i="21"/>
  <c r="P73" i="21"/>
  <c r="N75" i="21"/>
  <c r="M86" i="21"/>
  <c r="P90" i="21"/>
  <c r="N94" i="21"/>
  <c r="M94" i="21"/>
  <c r="M130" i="21"/>
  <c r="O130" i="21"/>
  <c r="M132" i="21"/>
  <c r="O132" i="21"/>
  <c r="M134" i="21"/>
  <c r="O134" i="21"/>
  <c r="M136" i="21"/>
  <c r="O136" i="21"/>
  <c r="M138" i="21"/>
  <c r="O138" i="21"/>
  <c r="M140" i="21"/>
  <c r="O140" i="21"/>
  <c r="M142" i="21"/>
  <c r="O142" i="21"/>
  <c r="M144" i="21"/>
  <c r="O144" i="21"/>
  <c r="M146" i="21"/>
  <c r="O146" i="21"/>
  <c r="M148" i="21"/>
  <c r="O148" i="21"/>
  <c r="M150" i="21"/>
  <c r="O150" i="21"/>
  <c r="M152" i="21"/>
  <c r="O152" i="21"/>
  <c r="M154" i="21"/>
  <c r="O154" i="21"/>
  <c r="M156" i="21"/>
  <c r="O156" i="21"/>
  <c r="M158" i="21"/>
  <c r="O158" i="21"/>
  <c r="M160" i="21"/>
  <c r="O160" i="21"/>
  <c r="M162" i="21"/>
  <c r="O162" i="21"/>
  <c r="N198" i="21"/>
  <c r="J80" i="21"/>
  <c r="I90" i="21"/>
  <c r="I130" i="21"/>
  <c r="I132" i="21"/>
  <c r="I134" i="21"/>
  <c r="I136" i="21"/>
  <c r="I138" i="21"/>
  <c r="I140" i="21"/>
  <c r="I142" i="21"/>
  <c r="I144" i="21"/>
  <c r="I146" i="21"/>
  <c r="I148" i="21"/>
  <c r="I150" i="21"/>
  <c r="I152" i="21"/>
  <c r="I154" i="21"/>
  <c r="I156" i="21"/>
  <c r="I158" i="21"/>
  <c r="I160" i="21"/>
  <c r="I162" i="21"/>
  <c r="J186" i="21"/>
  <c r="L191" i="21"/>
  <c r="J198" i="21"/>
  <c r="I5" i="1" l="1"/>
  <c r="J5" i="1"/>
  <c r="G5" i="1"/>
  <c r="E5" i="1"/>
  <c r="C5" i="1"/>
  <c r="F5" i="1"/>
  <c r="C209" i="20"/>
  <c r="C217" i="26"/>
  <c r="C211" i="26"/>
  <c r="C212" i="26"/>
  <c r="C214" i="26"/>
  <c r="C213" i="26"/>
  <c r="C216" i="26"/>
  <c r="C209" i="26"/>
  <c r="C215" i="26"/>
  <c r="C210" i="26"/>
  <c r="C214" i="20"/>
  <c r="R206" i="33"/>
  <c r="L18" i="1" s="1"/>
  <c r="R206" i="34"/>
  <c r="L19" i="1" s="1"/>
  <c r="C218" i="33"/>
  <c r="R206" i="32"/>
  <c r="N206" i="30"/>
  <c r="R206" i="27"/>
  <c r="C218" i="22"/>
  <c r="C215" i="34"/>
  <c r="M206" i="34"/>
  <c r="J206" i="34"/>
  <c r="D19" i="1" s="1"/>
  <c r="Q206" i="34"/>
  <c r="K206" i="34"/>
  <c r="C216" i="34"/>
  <c r="M206" i="33"/>
  <c r="G18" i="1" s="1"/>
  <c r="O206" i="33"/>
  <c r="I18" i="1" s="1"/>
  <c r="C212" i="33"/>
  <c r="C216" i="33"/>
  <c r="C213" i="33"/>
  <c r="C215" i="33"/>
  <c r="P206" i="33"/>
  <c r="C210" i="33"/>
  <c r="M206" i="32"/>
  <c r="G17" i="1" s="1"/>
  <c r="P206" i="32"/>
  <c r="C214" i="32"/>
  <c r="I206" i="32"/>
  <c r="C215" i="32"/>
  <c r="N206" i="32"/>
  <c r="H17" i="1" s="1"/>
  <c r="C212" i="31"/>
  <c r="M206" i="31"/>
  <c r="L206" i="31"/>
  <c r="C210" i="30"/>
  <c r="C211" i="30"/>
  <c r="C214" i="30"/>
  <c r="C216" i="30"/>
  <c r="K206" i="30"/>
  <c r="E15" i="1" s="1"/>
  <c r="C215" i="30"/>
  <c r="O206" i="30"/>
  <c r="C213" i="30"/>
  <c r="C211" i="29"/>
  <c r="K206" i="29"/>
  <c r="E14" i="1" s="1"/>
  <c r="C209" i="29"/>
  <c r="P206" i="29"/>
  <c r="J14" i="1" s="1"/>
  <c r="I206" i="29"/>
  <c r="C14" i="1" s="1"/>
  <c r="C210" i="28"/>
  <c r="L206" i="27"/>
  <c r="P206" i="27"/>
  <c r="J12" i="1" s="1"/>
  <c r="C212" i="27"/>
  <c r="M206" i="27"/>
  <c r="G12" i="1" s="1"/>
  <c r="C215" i="27"/>
  <c r="N206" i="27"/>
  <c r="H12" i="1" s="1"/>
  <c r="J206" i="27"/>
  <c r="D12" i="1" s="1"/>
  <c r="C210" i="27"/>
  <c r="O206" i="27"/>
  <c r="I12" i="1" s="1"/>
  <c r="P206" i="26"/>
  <c r="O206" i="26"/>
  <c r="I11" i="1" s="1"/>
  <c r="L206" i="26"/>
  <c r="F11" i="1" s="1"/>
  <c r="C212" i="25"/>
  <c r="J206" i="24"/>
  <c r="D9" i="1" s="1"/>
  <c r="C217" i="24"/>
  <c r="C209" i="24"/>
  <c r="C211" i="24"/>
  <c r="I206" i="24"/>
  <c r="C9" i="1" s="1"/>
  <c r="O206" i="24"/>
  <c r="Q206" i="24"/>
  <c r="K9" i="1" s="1"/>
  <c r="C213" i="23"/>
  <c r="C215" i="23"/>
  <c r="O206" i="23"/>
  <c r="C211" i="22"/>
  <c r="C217" i="22"/>
  <c r="Q206" i="22"/>
  <c r="K7" i="1" s="1"/>
  <c r="C210" i="22"/>
  <c r="C210" i="20"/>
  <c r="P206" i="21"/>
  <c r="J6" i="1" s="1"/>
  <c r="K206" i="21"/>
  <c r="E6" i="1" s="1"/>
  <c r="C215" i="20"/>
  <c r="C216" i="20"/>
  <c r="C211" i="21"/>
  <c r="O206" i="21"/>
  <c r="I6" i="1" s="1"/>
  <c r="C213" i="22"/>
  <c r="C213" i="20"/>
  <c r="N206" i="21"/>
  <c r="C218" i="20"/>
  <c r="I206" i="21"/>
  <c r="C6" i="1" s="1"/>
  <c r="C213" i="21"/>
  <c r="C215" i="21"/>
  <c r="C217" i="20"/>
  <c r="M206" i="22"/>
  <c r="C214" i="34"/>
  <c r="K206" i="31"/>
  <c r="C211" i="31"/>
  <c r="Q206" i="31"/>
  <c r="N206" i="22"/>
  <c r="C214" i="22"/>
  <c r="C214" i="25"/>
  <c r="N206" i="25"/>
  <c r="C216" i="28"/>
  <c r="P206" i="28"/>
  <c r="C215" i="22"/>
  <c r="J206" i="25"/>
  <c r="C210" i="25"/>
  <c r="C214" i="23"/>
  <c r="C213" i="34"/>
  <c r="C211" i="32"/>
  <c r="N206" i="26"/>
  <c r="C217" i="33"/>
  <c r="Q206" i="33"/>
  <c r="N206" i="31"/>
  <c r="L206" i="29"/>
  <c r="C212" i="29"/>
  <c r="K206" i="27"/>
  <c r="M206" i="30"/>
  <c r="L206" i="21"/>
  <c r="O206" i="29"/>
  <c r="C215" i="29"/>
  <c r="C211" i="28"/>
  <c r="K206" i="28"/>
  <c r="I206" i="30"/>
  <c r="C209" i="30"/>
  <c r="C212" i="23"/>
  <c r="L206" i="23"/>
  <c r="P206" i="30"/>
  <c r="P206" i="24"/>
  <c r="C216" i="24"/>
  <c r="C215" i="25"/>
  <c r="O206" i="25"/>
  <c r="K206" i="32"/>
  <c r="K206" i="26"/>
  <c r="J206" i="33"/>
  <c r="C218" i="27"/>
  <c r="C218" i="32"/>
  <c r="R206" i="26"/>
  <c r="J206" i="21"/>
  <c r="C209" i="32"/>
  <c r="O206" i="34"/>
  <c r="C216" i="32"/>
  <c r="I206" i="34"/>
  <c r="C211" i="34"/>
  <c r="C217" i="32"/>
  <c r="Q206" i="32"/>
  <c r="L206" i="30"/>
  <c r="C212" i="30"/>
  <c r="Q206" i="26"/>
  <c r="C211" i="33"/>
  <c r="L206" i="33"/>
  <c r="C209" i="33"/>
  <c r="I206" i="33"/>
  <c r="N206" i="33"/>
  <c r="C214" i="33"/>
  <c r="C213" i="32"/>
  <c r="C209" i="31"/>
  <c r="I206" i="31"/>
  <c r="C218" i="23"/>
  <c r="R206" i="23"/>
  <c r="J206" i="30"/>
  <c r="N206" i="29"/>
  <c r="C214" i="29"/>
  <c r="C213" i="31"/>
  <c r="I206" i="22"/>
  <c r="C209" i="22"/>
  <c r="C218" i="30"/>
  <c r="R206" i="30"/>
  <c r="C217" i="28"/>
  <c r="Q206" i="28"/>
  <c r="C216" i="29"/>
  <c r="C217" i="29"/>
  <c r="Q206" i="29"/>
  <c r="C209" i="28"/>
  <c r="I206" i="28"/>
  <c r="N206" i="28"/>
  <c r="C214" i="28"/>
  <c r="L206" i="22"/>
  <c r="C212" i="22"/>
  <c r="M206" i="21"/>
  <c r="C209" i="21"/>
  <c r="Q206" i="23"/>
  <c r="C215" i="24"/>
  <c r="I206" i="26"/>
  <c r="C209" i="25"/>
  <c r="I206" i="25"/>
  <c r="I206" i="23"/>
  <c r="C209" i="23"/>
  <c r="N206" i="34"/>
  <c r="M206" i="23"/>
  <c r="L206" i="25"/>
  <c r="J206" i="22"/>
  <c r="O206" i="32"/>
  <c r="C217" i="31"/>
  <c r="J206" i="28"/>
  <c r="C218" i="21"/>
  <c r="L6" i="1" s="1"/>
  <c r="C209" i="34"/>
  <c r="C217" i="21"/>
  <c r="K206" i="24"/>
  <c r="J206" i="26"/>
  <c r="P206" i="31"/>
  <c r="M206" i="28"/>
  <c r="C213" i="28"/>
  <c r="J206" i="23"/>
  <c r="C210" i="23"/>
  <c r="C218" i="24"/>
  <c r="Q206" i="25"/>
  <c r="C217" i="25"/>
  <c r="M206" i="26"/>
  <c r="C214" i="27"/>
  <c r="C212" i="20"/>
  <c r="C214" i="21"/>
  <c r="C211" i="20"/>
  <c r="P206" i="34"/>
  <c r="C210" i="31"/>
  <c r="J206" i="31"/>
  <c r="C218" i="31"/>
  <c r="R206" i="31"/>
  <c r="M206" i="24"/>
  <c r="C213" i="24"/>
  <c r="C213" i="27"/>
  <c r="C217" i="30"/>
  <c r="L206" i="24"/>
  <c r="R206" i="25"/>
  <c r="C218" i="25"/>
  <c r="Q206" i="27"/>
  <c r="C210" i="24"/>
  <c r="C212" i="24"/>
  <c r="N206" i="23"/>
  <c r="C212" i="21"/>
  <c r="C217" i="27"/>
  <c r="C214" i="31"/>
  <c r="R206" i="22"/>
  <c r="R206" i="24"/>
  <c r="C218" i="34"/>
  <c r="C212" i="32"/>
  <c r="O206" i="31"/>
  <c r="C215" i="31"/>
  <c r="C215" i="28"/>
  <c r="O206" i="28"/>
  <c r="R206" i="29"/>
  <c r="C218" i="29"/>
  <c r="C214" i="24"/>
  <c r="N206" i="24"/>
  <c r="C213" i="29"/>
  <c r="M206" i="29"/>
  <c r="C216" i="21"/>
  <c r="J206" i="29"/>
  <c r="C210" i="29"/>
  <c r="C218" i="28"/>
  <c r="R206" i="28"/>
  <c r="C212" i="28"/>
  <c r="L206" i="28"/>
  <c r="C212" i="34"/>
  <c r="J206" i="32"/>
  <c r="C210" i="32"/>
  <c r="C211" i="25"/>
  <c r="K206" i="25"/>
  <c r="C210" i="34"/>
  <c r="K206" i="22"/>
  <c r="P206" i="22"/>
  <c r="C216" i="22"/>
  <c r="I206" i="27"/>
  <c r="C216" i="27"/>
  <c r="C217" i="34"/>
  <c r="M206" i="25"/>
  <c r="C213" i="25"/>
  <c r="C216" i="25"/>
  <c r="P206" i="25"/>
  <c r="C211" i="23"/>
  <c r="K206" i="23"/>
  <c r="P206" i="23"/>
  <c r="L206" i="34"/>
  <c r="L206" i="32"/>
  <c r="C216" i="23"/>
  <c r="C211" i="27"/>
  <c r="C216" i="31"/>
  <c r="C209" i="27"/>
  <c r="Q206" i="30"/>
  <c r="C210" i="21"/>
  <c r="C217" i="23"/>
  <c r="K206" i="33"/>
  <c r="O206" i="22"/>
  <c r="C219" i="26" l="1"/>
  <c r="P207" i="26" s="1"/>
  <c r="G19" i="1"/>
  <c r="F12" i="1"/>
  <c r="L12" i="1"/>
  <c r="J18" i="1"/>
  <c r="G16" i="1"/>
  <c r="I15" i="1"/>
  <c r="F16" i="1"/>
  <c r="J17" i="1"/>
  <c r="L17" i="1"/>
  <c r="C17" i="1"/>
  <c r="J11" i="1"/>
  <c r="I9" i="1"/>
  <c r="I8" i="1"/>
  <c r="K19" i="1"/>
  <c r="E19" i="1"/>
  <c r="H15" i="1"/>
  <c r="C219" i="29"/>
  <c r="M14" i="1" s="1"/>
  <c r="P14" i="1" s="1"/>
  <c r="K207" i="29"/>
  <c r="G7" i="1"/>
  <c r="H6" i="1"/>
  <c r="C219" i="34"/>
  <c r="M207" i="34" s="1"/>
  <c r="C219" i="32"/>
  <c r="M17" i="1" s="1"/>
  <c r="P17" i="1" s="1"/>
  <c r="M11" i="1"/>
  <c r="P11" i="1" s="1"/>
  <c r="C219" i="24"/>
  <c r="M9" i="1" s="1"/>
  <c r="P9" i="1" s="1"/>
  <c r="K6" i="1"/>
  <c r="C219" i="20"/>
  <c r="M5" i="1" s="1"/>
  <c r="J8" i="1"/>
  <c r="L14" i="1"/>
  <c r="L7" i="1"/>
  <c r="F9" i="1"/>
  <c r="D16" i="1"/>
  <c r="M207" i="26"/>
  <c r="G11" i="1"/>
  <c r="G13" i="1"/>
  <c r="I17" i="1"/>
  <c r="S206" i="23"/>
  <c r="C8" i="1"/>
  <c r="E17" i="1"/>
  <c r="C219" i="30"/>
  <c r="M15" i="1" s="1"/>
  <c r="P15" i="1" s="1"/>
  <c r="E12" i="1"/>
  <c r="K16" i="1"/>
  <c r="S206" i="29"/>
  <c r="K15" i="1"/>
  <c r="E8" i="1"/>
  <c r="S206" i="27"/>
  <c r="C12" i="1"/>
  <c r="H9" i="1"/>
  <c r="K12" i="1"/>
  <c r="J207" i="26"/>
  <c r="D11" i="1"/>
  <c r="S206" i="20"/>
  <c r="K8" i="1"/>
  <c r="F7" i="1"/>
  <c r="C219" i="22"/>
  <c r="M7" i="1" s="1"/>
  <c r="P7" i="1" s="1"/>
  <c r="H14" i="1"/>
  <c r="F15" i="1"/>
  <c r="D6" i="1"/>
  <c r="I10" i="1"/>
  <c r="C15" i="1"/>
  <c r="S206" i="30"/>
  <c r="S206" i="21"/>
  <c r="C219" i="27"/>
  <c r="M12" i="1" s="1"/>
  <c r="P12" i="1" s="1"/>
  <c r="F17" i="1"/>
  <c r="G10" i="1"/>
  <c r="J207" i="32"/>
  <c r="D17" i="1"/>
  <c r="L13" i="1"/>
  <c r="H8" i="1"/>
  <c r="L16" i="1"/>
  <c r="K10" i="1"/>
  <c r="D8" i="1"/>
  <c r="E9" i="1"/>
  <c r="D13" i="1"/>
  <c r="D7" i="1"/>
  <c r="H19" i="1"/>
  <c r="C219" i="25"/>
  <c r="M10" i="1" s="1"/>
  <c r="P10" i="1" s="1"/>
  <c r="C219" i="21"/>
  <c r="Q207" i="21" s="1"/>
  <c r="K14" i="1"/>
  <c r="Q207" i="29"/>
  <c r="C7" i="1"/>
  <c r="S206" i="22"/>
  <c r="D15" i="1"/>
  <c r="C219" i="31"/>
  <c r="M16" i="1" s="1"/>
  <c r="P16" i="1" s="1"/>
  <c r="S206" i="33"/>
  <c r="C18" i="1"/>
  <c r="Q207" i="26"/>
  <c r="K11" i="1"/>
  <c r="K17" i="1"/>
  <c r="Q207" i="32"/>
  <c r="R207" i="26"/>
  <c r="L11" i="1"/>
  <c r="D18" i="1"/>
  <c r="F8" i="1"/>
  <c r="E13" i="1"/>
  <c r="F6" i="1"/>
  <c r="L207" i="29"/>
  <c r="F14" i="1"/>
  <c r="H11" i="1"/>
  <c r="N207" i="26"/>
  <c r="J207" i="25"/>
  <c r="D10" i="1"/>
  <c r="J13" i="1"/>
  <c r="E16" i="1"/>
  <c r="I7" i="1"/>
  <c r="E7" i="1"/>
  <c r="F13" i="1"/>
  <c r="I16" i="1"/>
  <c r="L207" i="25"/>
  <c r="F10" i="1"/>
  <c r="C13" i="1"/>
  <c r="S206" i="28"/>
  <c r="F18" i="1"/>
  <c r="J9" i="1"/>
  <c r="P207" i="24"/>
  <c r="K18" i="1"/>
  <c r="H10" i="1"/>
  <c r="E18" i="1"/>
  <c r="D14" i="1"/>
  <c r="J207" i="29"/>
  <c r="I13" i="1"/>
  <c r="G9" i="1"/>
  <c r="M207" i="24"/>
  <c r="G8" i="1"/>
  <c r="S206" i="25"/>
  <c r="C10" i="1"/>
  <c r="C219" i="28"/>
  <c r="M13" i="1" s="1"/>
  <c r="P13" i="1" s="1"/>
  <c r="K13" i="1"/>
  <c r="S206" i="31"/>
  <c r="C16" i="1"/>
  <c r="H18" i="1"/>
  <c r="C19" i="1"/>
  <c r="S206" i="34"/>
  <c r="J15" i="1"/>
  <c r="O207" i="29"/>
  <c r="I14" i="1"/>
  <c r="S206" i="32"/>
  <c r="F19" i="1"/>
  <c r="J10" i="1"/>
  <c r="J7" i="1"/>
  <c r="E10" i="1"/>
  <c r="M207" i="29"/>
  <c r="G14" i="1"/>
  <c r="L9" i="1"/>
  <c r="L10" i="1"/>
  <c r="J19" i="1"/>
  <c r="P207" i="34"/>
  <c r="J16" i="1"/>
  <c r="C219" i="23"/>
  <c r="M8" i="1" s="1"/>
  <c r="P8" i="1" s="1"/>
  <c r="I207" i="26"/>
  <c r="C11" i="1"/>
  <c r="S206" i="26"/>
  <c r="G6" i="1"/>
  <c r="H13" i="1"/>
  <c r="R207" i="30"/>
  <c r="L15" i="1"/>
  <c r="L8" i="1"/>
  <c r="C219" i="33"/>
  <c r="I207" i="33" s="1"/>
  <c r="I19" i="1"/>
  <c r="K207" i="26"/>
  <c r="E11" i="1"/>
  <c r="G15" i="1"/>
  <c r="M207" i="30"/>
  <c r="H16" i="1"/>
  <c r="H7" i="1"/>
  <c r="S206" i="24"/>
  <c r="L207" i="33" l="1"/>
  <c r="K207" i="31"/>
  <c r="P207" i="31"/>
  <c r="Q207" i="30"/>
  <c r="P207" i="30"/>
  <c r="P5" i="1"/>
  <c r="J207" i="20"/>
  <c r="R207" i="20"/>
  <c r="Q207" i="20"/>
  <c r="N207" i="20"/>
  <c r="O207" i="20"/>
  <c r="M207" i="20"/>
  <c r="I207" i="20"/>
  <c r="P207" i="20"/>
  <c r="L207" i="20"/>
  <c r="K207" i="20"/>
  <c r="L207" i="34"/>
  <c r="I207" i="34"/>
  <c r="K207" i="34"/>
  <c r="N207" i="34"/>
  <c r="O207" i="34"/>
  <c r="Q207" i="34"/>
  <c r="P207" i="32"/>
  <c r="M207" i="31"/>
  <c r="Q207" i="31"/>
  <c r="O207" i="31"/>
  <c r="I207" i="31"/>
  <c r="J207" i="34"/>
  <c r="M18" i="1"/>
  <c r="P18" i="1" s="1"/>
  <c r="R207" i="33"/>
  <c r="N207" i="33"/>
  <c r="M207" i="33"/>
  <c r="Q207" i="33"/>
  <c r="J207" i="33"/>
  <c r="K207" i="33"/>
  <c r="O207" i="33"/>
  <c r="P207" i="33"/>
  <c r="M207" i="32"/>
  <c r="N207" i="32"/>
  <c r="K207" i="32"/>
  <c r="O207" i="32"/>
  <c r="R207" i="32"/>
  <c r="L207" i="32"/>
  <c r="I207" i="32"/>
  <c r="R207" i="31"/>
  <c r="J207" i="31"/>
  <c r="N207" i="31"/>
  <c r="L207" i="31"/>
  <c r="I207" i="30"/>
  <c r="L207" i="30"/>
  <c r="K207" i="30"/>
  <c r="O207" i="30"/>
  <c r="J207" i="30"/>
  <c r="N207" i="30"/>
  <c r="P207" i="29"/>
  <c r="N207" i="29"/>
  <c r="R207" i="29"/>
  <c r="I207" i="29"/>
  <c r="S207" i="29" s="1"/>
  <c r="N207" i="28"/>
  <c r="O207" i="28"/>
  <c r="R207" i="28"/>
  <c r="J207" i="28"/>
  <c r="Q207" i="28"/>
  <c r="L207" i="28"/>
  <c r="P207" i="28"/>
  <c r="I207" i="28"/>
  <c r="S207" i="28" s="1"/>
  <c r="K207" i="28"/>
  <c r="M207" i="28"/>
  <c r="J207" i="27"/>
  <c r="M207" i="27"/>
  <c r="P207" i="27"/>
  <c r="I207" i="27"/>
  <c r="Q207" i="27"/>
  <c r="K207" i="27"/>
  <c r="O207" i="27"/>
  <c r="L207" i="27"/>
  <c r="N207" i="27"/>
  <c r="R207" i="27"/>
  <c r="L207" i="26"/>
  <c r="O207" i="26"/>
  <c r="R207" i="25"/>
  <c r="P207" i="25"/>
  <c r="I207" i="25"/>
  <c r="N207" i="25"/>
  <c r="Q207" i="25"/>
  <c r="M207" i="25"/>
  <c r="K207" i="25"/>
  <c r="O207" i="25"/>
  <c r="Q207" i="24"/>
  <c r="R207" i="24"/>
  <c r="L207" i="24"/>
  <c r="I207" i="24"/>
  <c r="J207" i="24"/>
  <c r="K207" i="24"/>
  <c r="N207" i="24"/>
  <c r="O207" i="24"/>
  <c r="M207" i="23"/>
  <c r="N207" i="23"/>
  <c r="K207" i="23"/>
  <c r="P207" i="23"/>
  <c r="I207" i="23"/>
  <c r="J207" i="23"/>
  <c r="R207" i="23"/>
  <c r="L207" i="23"/>
  <c r="Q207" i="23"/>
  <c r="O207" i="23"/>
  <c r="K207" i="22"/>
  <c r="L207" i="22"/>
  <c r="R207" i="22"/>
  <c r="P207" i="22"/>
  <c r="N207" i="22"/>
  <c r="O207" i="22"/>
  <c r="I207" i="22"/>
  <c r="J207" i="22"/>
  <c r="Q207" i="22"/>
  <c r="M207" i="22"/>
  <c r="M207" i="21"/>
  <c r="L207" i="21"/>
  <c r="M6" i="1"/>
  <c r="P6" i="1" s="1"/>
  <c r="R207" i="21"/>
  <c r="P207" i="21"/>
  <c r="O207" i="21"/>
  <c r="J207" i="21"/>
  <c r="I207" i="21"/>
  <c r="K207" i="21"/>
  <c r="N207" i="21"/>
  <c r="M19" i="1"/>
  <c r="P19" i="1" s="1"/>
  <c r="R207" i="34"/>
  <c r="J20" i="1"/>
  <c r="J29" i="1" s="1"/>
  <c r="G20" i="1"/>
  <c r="G29" i="1" s="1"/>
  <c r="I20" i="1"/>
  <c r="I29" i="1" s="1"/>
  <c r="H20" i="1"/>
  <c r="H29" i="1" s="1"/>
  <c r="L20" i="1"/>
  <c r="L29" i="1" s="1"/>
  <c r="F20" i="1"/>
  <c r="F29" i="1" s="1"/>
  <c r="C20" i="1"/>
  <c r="C29" i="1" s="1"/>
  <c r="K20" i="1"/>
  <c r="K29" i="1" s="1"/>
  <c r="E20" i="1"/>
  <c r="E29" i="1" s="1"/>
  <c r="D20" i="1"/>
  <c r="D29" i="1" s="1"/>
  <c r="S207" i="33" l="1"/>
  <c r="S207" i="26"/>
  <c r="S207" i="24"/>
  <c r="S207" i="27"/>
  <c r="S207" i="32"/>
  <c r="S207" i="34"/>
  <c r="S207" i="23"/>
  <c r="S207" i="30"/>
  <c r="S207" i="25"/>
  <c r="S207" i="31"/>
  <c r="S207" i="22"/>
  <c r="S207" i="21"/>
  <c r="S207" i="20"/>
  <c r="M20" i="1"/>
  <c r="M29" i="1" s="1"/>
  <c r="P29" i="1" s="1"/>
  <c r="B2" i="24" l="1"/>
  <c r="B2" i="23"/>
  <c r="B2" i="27"/>
  <c r="B2" i="32"/>
  <c r="B2" i="31"/>
  <c r="B2" i="22"/>
  <c r="B2" i="33"/>
  <c r="B2" i="28"/>
  <c r="B2" i="29"/>
  <c r="B2" i="26"/>
  <c r="B2" i="20"/>
  <c r="B2" i="30"/>
  <c r="B2" i="21"/>
  <c r="B2" i="25"/>
  <c r="A2" i="32"/>
  <c r="B2" i="34"/>
  <c r="A2" i="28" l="1"/>
  <c r="A2" i="27"/>
  <c r="A2" i="29"/>
  <c r="A2" i="20"/>
  <c r="A2" i="34"/>
  <c r="A2" i="21"/>
  <c r="A2" i="33"/>
  <c r="A2" i="25"/>
  <c r="A2" i="26"/>
  <c r="A2" i="23"/>
  <c r="A2" i="22"/>
  <c r="A2" i="30"/>
  <c r="A2" i="24"/>
  <c r="A2" i="31"/>
</calcChain>
</file>

<file path=xl/comments1.xml><?xml version="1.0" encoding="utf-8"?>
<comments xmlns="http://schemas.openxmlformats.org/spreadsheetml/2006/main">
  <authors>
    <author>Kim Brenne</author>
  </authors>
  <commentList>
    <comment ref="F2" authorId="0" shapeId="0">
      <text>
        <r>
          <rPr>
            <b/>
            <sz val="8"/>
            <color indexed="81"/>
            <rFont val="Tahoma"/>
            <family val="2"/>
          </rPr>
          <t>Enter the calendar year that the time study is taking place</t>
        </r>
      </text>
    </comment>
  </commentList>
</comments>
</file>

<file path=xl/sharedStrings.xml><?xml version="1.0" encoding="utf-8"?>
<sst xmlns="http://schemas.openxmlformats.org/spreadsheetml/2006/main" count="1015" uniqueCount="460">
  <si>
    <t>Thief River Care Center</t>
  </si>
  <si>
    <t>Provider Name:</t>
  </si>
  <si>
    <t>IID  and Provider Name:</t>
  </si>
  <si>
    <t>B</t>
  </si>
  <si>
    <t>C</t>
  </si>
  <si>
    <t>D</t>
  </si>
  <si>
    <t>E</t>
  </si>
  <si>
    <t>F</t>
  </si>
  <si>
    <t>Laundry</t>
  </si>
  <si>
    <t>TMA</t>
  </si>
  <si>
    <t>Social Worker</t>
  </si>
  <si>
    <t>Activities</t>
  </si>
  <si>
    <t>G</t>
  </si>
  <si>
    <t>H</t>
  </si>
  <si>
    <t>I</t>
  </si>
  <si>
    <t>Employee Identification #</t>
  </si>
  <si>
    <t>Therapy</t>
  </si>
  <si>
    <t>Facility Total</t>
  </si>
  <si>
    <t>Month</t>
  </si>
  <si>
    <t>Year</t>
  </si>
  <si>
    <t>October</t>
  </si>
  <si>
    <t>November</t>
  </si>
  <si>
    <t>December</t>
  </si>
  <si>
    <t>January</t>
  </si>
  <si>
    <t>February</t>
  </si>
  <si>
    <t>March</t>
  </si>
  <si>
    <t>April</t>
  </si>
  <si>
    <t>May</t>
  </si>
  <si>
    <t>June</t>
  </si>
  <si>
    <t>July</t>
  </si>
  <si>
    <t>August</t>
  </si>
  <si>
    <t>September</t>
  </si>
  <si>
    <t>C.N.A</t>
  </si>
  <si>
    <t>Individual Detail Lines</t>
  </si>
  <si>
    <t>Minutes</t>
  </si>
  <si>
    <t>Z</t>
  </si>
  <si>
    <t>O</t>
  </si>
  <si>
    <t xml:space="preserve">Employee Name: Last,  FI MI </t>
  </si>
  <si>
    <t>Description of Activity</t>
  </si>
  <si>
    <t>Summary Columns</t>
  </si>
  <si>
    <t>Total Employee Minutes</t>
  </si>
  <si>
    <t>Tab #</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</si>
  <si>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</si>
  <si>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</si>
  <si>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</si>
  <si>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</si>
  <si>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</si>
  <si>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</si>
  <si>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</si>
  <si>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</si>
  <si>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</si>
  <si>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</si>
  <si>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</si>
  <si>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</si>
  <si>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</si>
  <si>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</si>
  <si>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</si>
  <si>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Sub Total</t>
  </si>
  <si>
    <t>A</t>
  </si>
  <si>
    <t xml:space="preserve">Employee Last Name </t>
  </si>
  <si>
    <t>Line</t>
  </si>
  <si>
    <t>1TV</t>
  </si>
  <si>
    <t>Program Code</t>
  </si>
  <si>
    <t>Percent Reported</t>
  </si>
  <si>
    <t>Date</t>
  </si>
  <si>
    <t>Working minutes in typical March</t>
  </si>
  <si>
    <t>Housekeeping</t>
  </si>
  <si>
    <t>Dietary</t>
  </si>
  <si>
    <t>Facility Name</t>
  </si>
  <si>
    <t>IID</t>
  </si>
  <si>
    <t>Oak Terrace Health Care Center</t>
  </si>
  <si>
    <t>Pathstone Living</t>
  </si>
  <si>
    <t>Total CNA Minutes</t>
  </si>
  <si>
    <t>Total TMA Minutes</t>
  </si>
  <si>
    <t>Total Social Worker Minutes</t>
  </si>
  <si>
    <t>Total Activites Minutes</t>
  </si>
  <si>
    <t>Total Therapy Minutes</t>
  </si>
  <si>
    <t>Total Dietary Minutes</t>
  </si>
  <si>
    <t>Total Laundry Minutes</t>
  </si>
  <si>
    <t>Total Hskpg Minutes</t>
  </si>
  <si>
    <t>Employee First Name</t>
  </si>
  <si>
    <t>2nd Workbook</t>
  </si>
  <si>
    <t>3rd Workbook</t>
  </si>
  <si>
    <t>4th Workbook</t>
  </si>
  <si>
    <t>5th Workbook</t>
  </si>
  <si>
    <t>6th Workbook</t>
  </si>
  <si>
    <t>For Multi Workbooks*</t>
  </si>
  <si>
    <t>*Each workbook is set up to track a maximum of fifteen employees.  For larger facilities the use of more than one workbook may be necessary.</t>
  </si>
  <si>
    <t>In order to sum the time study data as a facility whole, the data totals from additional workbooks can be manually entered in lines 23-27 of this page.</t>
  </si>
  <si>
    <t>Essentia Health Oak Crossing</t>
  </si>
  <si>
    <t>Neilson Place</t>
  </si>
  <si>
    <t>Evansville Care Center</t>
  </si>
  <si>
    <t>Rice Care Center</t>
  </si>
  <si>
    <t>Madison Lutheran Home</t>
  </si>
  <si>
    <t>Harmony River Living Center</t>
  </si>
  <si>
    <t>Little Falls Care Center</t>
  </si>
  <si>
    <t>Lakeside Medical Center</t>
  </si>
  <si>
    <t>Carondelet Village Care Center</t>
  </si>
  <si>
    <t>Boundary Waters Care Center</t>
  </si>
  <si>
    <t>The Gables of Boutwells Landing</t>
  </si>
  <si>
    <t>Other Care Related Staff</t>
  </si>
  <si>
    <t xml:space="preserve">Name not found </t>
  </si>
  <si>
    <t>Certified Nursing Assistants</t>
  </si>
  <si>
    <t>Trained Medication Aides</t>
  </si>
  <si>
    <t>Medical Records</t>
  </si>
  <si>
    <t>J</t>
  </si>
  <si>
    <t>Total Medical Records</t>
  </si>
  <si>
    <t>Serivce</t>
  </si>
  <si>
    <t>Total OCR Minutes</t>
  </si>
  <si>
    <t>Other Care Related</t>
  </si>
  <si>
    <t>Employee Last Name</t>
  </si>
  <si>
    <t xml:space="preserve">Total </t>
  </si>
  <si>
    <t>Aitkin Health Center</t>
  </si>
  <si>
    <t>Aicota Health Care Center</t>
  </si>
  <si>
    <t>Crest View Lutheran Home</t>
  </si>
  <si>
    <t>Anoka Rehab &amp; Living Center</t>
  </si>
  <si>
    <t>Camilia Rose Care Center LLC</t>
  </si>
  <si>
    <t>The Estates at Fridley</t>
  </si>
  <si>
    <t>The Estates at Twin Rivers</t>
  </si>
  <si>
    <t>Park River Estates Care Center</t>
  </si>
  <si>
    <t>Interlude Restorative Suites - Fridley</t>
  </si>
  <si>
    <t>Sunnyside Care Center</t>
  </si>
  <si>
    <t>Frazee Care Center</t>
  </si>
  <si>
    <t>Emmanuel Nursing Home</t>
  </si>
  <si>
    <t>Good Sam Society Blackduck</t>
  </si>
  <si>
    <t>Havenwood Care Center</t>
  </si>
  <si>
    <t>Foley Nursing Center</t>
  </si>
  <si>
    <t>Country Manor Hlth &amp; Rehab Ctr</t>
  </si>
  <si>
    <t>Good Shepherd Lutheran Home</t>
  </si>
  <si>
    <t>Essentia Health Grace Home</t>
  </si>
  <si>
    <t>Fairway View Neighborhoods</t>
  </si>
  <si>
    <t>Hillcrest Health Care Center</t>
  </si>
  <si>
    <t>Mapleton Community Home</t>
  </si>
  <si>
    <t>Oaklawn Health Care Center</t>
  </si>
  <si>
    <t>Laurels Peak Rehab Center</t>
  </si>
  <si>
    <t>Oak Hills Living Center</t>
  </si>
  <si>
    <t>St John Lutheran Home</t>
  </si>
  <si>
    <t>Divine Providence Comm Home</t>
  </si>
  <si>
    <t>Sleepy Eye Care Center</t>
  </si>
  <si>
    <t>Community Memorial Hospital</t>
  </si>
  <si>
    <t>Augustana Mercy Care Ctr</t>
  </si>
  <si>
    <t>Interfaith Care Center</t>
  </si>
  <si>
    <t>Auburn Home In Waconia</t>
  </si>
  <si>
    <t>Good Sam Society Waconia</t>
  </si>
  <si>
    <t>Auburn Manor</t>
  </si>
  <si>
    <t>Good Sam Society Pine River</t>
  </si>
  <si>
    <t>Walker Rehab and Health Care Center</t>
  </si>
  <si>
    <t>Clara City Care Center</t>
  </si>
  <si>
    <t>Luther Haven</t>
  </si>
  <si>
    <t>The Estates at Rush City</t>
  </si>
  <si>
    <t>The Margaret S Parmly Res</t>
  </si>
  <si>
    <t>Ecumen North Branch</t>
  </si>
  <si>
    <t>Meadows on Fairview</t>
  </si>
  <si>
    <t>Viking Manor Nursing Home</t>
  </si>
  <si>
    <t>Valley Care and Rehab, LLC</t>
  </si>
  <si>
    <t>Moorhead Rehab and Health Care Center</t>
  </si>
  <si>
    <t>Eventide Lutheran Home</t>
  </si>
  <si>
    <t>Cornerstone Nsg &amp; Rehab Center</t>
  </si>
  <si>
    <t>Cook Co Northshore Hosp &amp;c Ctr</t>
  </si>
  <si>
    <t>Good Sam Society Mt Lake</t>
  </si>
  <si>
    <t>Good Sam Society Westbrook</t>
  </si>
  <si>
    <t>Good Sam Society Windom</t>
  </si>
  <si>
    <t>Good Sam Society Bethany</t>
  </si>
  <si>
    <t>Cuyuna Regional Medical Center</t>
  </si>
  <si>
    <t>Good Sam Society Woodland</t>
  </si>
  <si>
    <t>Ebenezer Ridges Geriatric CC</t>
  </si>
  <si>
    <t>Southview Acres Hlth Care Ctr</t>
  </si>
  <si>
    <t>Trinity Care Center</t>
  </si>
  <si>
    <t>Woodlyn Heights Healthcare Ctr</t>
  </si>
  <si>
    <t>Augustana HCC Of Apple Valley</t>
  </si>
  <si>
    <t>Regina Senior Living</t>
  </si>
  <si>
    <t>Good Sam Society Inver Gr Hgts</t>
  </si>
  <si>
    <t>Augustana HCC Of Hastings</t>
  </si>
  <si>
    <t>Northfield City Hospital &amp; Nsg</t>
  </si>
  <si>
    <t>Fairview Care Center</t>
  </si>
  <si>
    <t>Field Crest Care Center</t>
  </si>
  <si>
    <t>Knute Nelson</t>
  </si>
  <si>
    <t>Bethany Home</t>
  </si>
  <si>
    <t>Galeon</t>
  </si>
  <si>
    <t>St Lukes Lutheran Care Center</t>
  </si>
  <si>
    <t>Parkview Care Ctr Wells Inc</t>
  </si>
  <si>
    <t>Harmony Community Healthcare</t>
  </si>
  <si>
    <t>Chosen Valley Care Center</t>
  </si>
  <si>
    <t>Spring Valley Care Center</t>
  </si>
  <si>
    <t>Green Lea Manor</t>
  </si>
  <si>
    <t>Ostrander Care And Rehab</t>
  </si>
  <si>
    <t>Good Sam Society Albert Lea</t>
  </si>
  <si>
    <t>St Johns Lutheran Home</t>
  </si>
  <si>
    <t>Thorne Crest Ret Center</t>
  </si>
  <si>
    <t>Red Wing Health Center</t>
  </si>
  <si>
    <t>Mayo Clinic Health Sys L C</t>
  </si>
  <si>
    <t>Zumbrota Care Center</t>
  </si>
  <si>
    <t>The Gardens at Cannon Falls</t>
  </si>
  <si>
    <t>Seminary Home</t>
  </si>
  <si>
    <t>Pine Haven Care Center Inc</t>
  </si>
  <si>
    <t>Kenyon Sunset Home</t>
  </si>
  <si>
    <t>Barrett Care Center Inc</t>
  </si>
  <si>
    <t>Grand Ave Rest Home</t>
  </si>
  <si>
    <t>Edenbrook Edina</t>
  </si>
  <si>
    <t>The Estates at Bloomington</t>
  </si>
  <si>
    <t>Martin Luther Care Center</t>
  </si>
  <si>
    <t>Southside Care Center</t>
  </si>
  <si>
    <t>St Therese Home</t>
  </si>
  <si>
    <t>Golden Livingcntr St Louis Pk</t>
  </si>
  <si>
    <t>The Estates at Excelsior</t>
  </si>
  <si>
    <t>Birchwood Care Home</t>
  </si>
  <si>
    <t>Bethany Care Center</t>
  </si>
  <si>
    <t>Courage Kenny Rehab Institute</t>
  </si>
  <si>
    <t>Redeemer Residence Inc</t>
  </si>
  <si>
    <t>Fairview University Trans Serv</t>
  </si>
  <si>
    <t>Providence Place</t>
  </si>
  <si>
    <t>Jones Harrison Residence</t>
  </si>
  <si>
    <t>Augustana Chapel View Care Ctr</t>
  </si>
  <si>
    <t>Richfield Health Center</t>
  </si>
  <si>
    <t>The Villa At Bryn Mawr</t>
  </si>
  <si>
    <t>Good Sam Society Ambassador</t>
  </si>
  <si>
    <t>Victory Health and Rehab Ctr.</t>
  </si>
  <si>
    <t>Park Health and Rehabilitation</t>
  </si>
  <si>
    <t>Good Sam Socty Spec Care Comm</t>
  </si>
  <si>
    <t>Haven Homes Of Maple Plain</t>
  </si>
  <si>
    <t>Benedictine Health Ctr Of Mpls</t>
  </si>
  <si>
    <t>Mission Nursing Home</t>
  </si>
  <si>
    <t>Sholom Home West</t>
  </si>
  <si>
    <t>Augustana Hcc Of Mpls</t>
  </si>
  <si>
    <t>Bywood East Health Care</t>
  </si>
  <si>
    <t>Lake Minnetonka Shores</t>
  </si>
  <si>
    <t>Andrew Residence</t>
  </si>
  <si>
    <t>Walker Methodist Health Ctr</t>
  </si>
  <si>
    <t>Castle Ridge Care Center</t>
  </si>
  <si>
    <t>Texas Terrace Care Center</t>
  </si>
  <si>
    <t>Golden Valley Rehab And Cc</t>
  </si>
  <si>
    <t>The Estates at Chateau</t>
  </si>
  <si>
    <t>The Villa At St Louis Park</t>
  </si>
  <si>
    <t>Catholic Eldercare On Main</t>
  </si>
  <si>
    <t>The Villa Of Osseo</t>
  </si>
  <si>
    <t>Presb Homes Of Bloomington</t>
  </si>
  <si>
    <t>Mount Olivet Home</t>
  </si>
  <si>
    <t>Hopkins Health Services</t>
  </si>
  <si>
    <t>Minnesota Masonic Home Care Ct</t>
  </si>
  <si>
    <t>Robbinsdale Rehab &amp; Care Ctr</t>
  </si>
  <si>
    <t>Lake Minnetonka Care Center</t>
  </si>
  <si>
    <t>North Ridge Health And Rehab</t>
  </si>
  <si>
    <t>Mount Olivet Careview Home</t>
  </si>
  <si>
    <t>Maranatha Care Center</t>
  </si>
  <si>
    <t>Ebenezer Care Center</t>
  </si>
  <si>
    <t>Centennial Gardens</t>
  </si>
  <si>
    <t>St Therese at Oxbow Lake</t>
  </si>
  <si>
    <t>Interlude Restorative Suites - Plymouth</t>
  </si>
  <si>
    <t>Trillium Woods</t>
  </si>
  <si>
    <t>St. Therese TCU at North Memorial</t>
  </si>
  <si>
    <t>Aurora on France</t>
  </si>
  <si>
    <t>Valley View Healthcare &amp; Rehab</t>
  </si>
  <si>
    <t>Caledonia Care And Rehab</t>
  </si>
  <si>
    <t>La Crescent Health Services</t>
  </si>
  <si>
    <t>Tweeten Lutheran Health C C</t>
  </si>
  <si>
    <t>Heritage Living Center</t>
  </si>
  <si>
    <t>Gracepointe Cross Gables West</t>
  </si>
  <si>
    <t>Gracepointe Cross Gables East</t>
  </si>
  <si>
    <t>Deer River Health Care Center</t>
  </si>
  <si>
    <t>Bigfork Valley Communities</t>
  </si>
  <si>
    <t>Evergreen Terrace</t>
  </si>
  <si>
    <t>Grand Village</t>
  </si>
  <si>
    <t>Colonial Manor Nursing Home</t>
  </si>
  <si>
    <t>Good Sam Society Jackson</t>
  </si>
  <si>
    <t>St Clare Living Community Of Mora</t>
  </si>
  <si>
    <t>Bethesda NH Pleasantview</t>
  </si>
  <si>
    <t>Benedictine Lng Com New London</t>
  </si>
  <si>
    <t>Kittson Memorial Hospital</t>
  </si>
  <si>
    <t>Karlstad Healthcare Ctr Inc</t>
  </si>
  <si>
    <t>Good Sam Society Intl Falls</t>
  </si>
  <si>
    <t>Littlefork Medical Center</t>
  </si>
  <si>
    <t>Johnson Memorial Hosp &amp; Home</t>
  </si>
  <si>
    <t>Ecumen Scenic Shores</t>
  </si>
  <si>
    <t>Lakewood Care Center</t>
  </si>
  <si>
    <t>Minnesota Valley Hlth Ctr Inc</t>
  </si>
  <si>
    <t>Central Health Care</t>
  </si>
  <si>
    <t>Divine Providence Health Center</t>
  </si>
  <si>
    <t>Hendricks Comm Hosp</t>
  </si>
  <si>
    <t>Avera Tyler dba Avera Sunrise Manor</t>
  </si>
  <si>
    <t>Prairie View Senior Living</t>
  </si>
  <si>
    <t>Minneota Manor HCC</t>
  </si>
  <si>
    <t>Colonial Manor Of Balaton</t>
  </si>
  <si>
    <t>Avera Marshall Reg Med Center</t>
  </si>
  <si>
    <t>Benedictine Lvg Comm Winsted</t>
  </si>
  <si>
    <t>Glencoe Regional Health Srvcs</t>
  </si>
  <si>
    <t>Mahnomen Health Center</t>
  </si>
  <si>
    <t>Good Sam Society Warren</t>
  </si>
  <si>
    <t>Mayo Clinic Health Sys Fairmont</t>
  </si>
  <si>
    <t>Lakeview Methodist HCC</t>
  </si>
  <si>
    <t>Truman Senior Living</t>
  </si>
  <si>
    <t>Trimont Health Care Center</t>
  </si>
  <si>
    <t>Meeker Manor Rehab Center LLC</t>
  </si>
  <si>
    <t>Hilltop Health Care Center</t>
  </si>
  <si>
    <t>Lakeside Health Care Center</t>
  </si>
  <si>
    <t>Elim Home - Milaca</t>
  </si>
  <si>
    <t>Elim Home</t>
  </si>
  <si>
    <t>Mille Lacs Health System</t>
  </si>
  <si>
    <t>St Ottos Care Center</t>
  </si>
  <si>
    <t>Pierz Villa Inc</t>
  </si>
  <si>
    <t>Sacred Heart Care Center Inc</t>
  </si>
  <si>
    <t>Adams Health Care Center</t>
  </si>
  <si>
    <t>St Marks Lutheran Home</t>
  </si>
  <si>
    <t>Meadow Manor</t>
  </si>
  <si>
    <t>Good Sam Society Comforcare</t>
  </si>
  <si>
    <t>Slayton Rehab and Health Care Center</t>
  </si>
  <si>
    <t>Maple Lawn Nursing Home</t>
  </si>
  <si>
    <t>Benedictine Living Community</t>
  </si>
  <si>
    <t>Crossroads Care Center</t>
  </si>
  <si>
    <t>South Shore Care Center</t>
  </si>
  <si>
    <t>Parkview Manor Nursing Home</t>
  </si>
  <si>
    <t>Halstad Living Center</t>
  </si>
  <si>
    <t>Benedictine Care Community</t>
  </si>
  <si>
    <t>Twin Valley Living Center</t>
  </si>
  <si>
    <t>Rochester West Health Services</t>
  </si>
  <si>
    <t>Rochester East Health Service</t>
  </si>
  <si>
    <t>Madonna Towers Of Rochester Inc</t>
  </si>
  <si>
    <t>Stewartville Care Center</t>
  </si>
  <si>
    <t>Maple Manor Healthcare &amp; Rehab</t>
  </si>
  <si>
    <t>Samaritan Bethany Home On Eighth</t>
  </si>
  <si>
    <t>Rochester Rehab and Living Center</t>
  </si>
  <si>
    <t>Perham Living</t>
  </si>
  <si>
    <t>Pioneer Care Center</t>
  </si>
  <si>
    <t>Good Sam Society Battle Lake</t>
  </si>
  <si>
    <t>Henning Rehab and Health Care Center</t>
  </si>
  <si>
    <t>Elders Home Inc</t>
  </si>
  <si>
    <t>LB Broen Home</t>
  </si>
  <si>
    <t>Pelican Valley Health Center</t>
  </si>
  <si>
    <t>St Williams Living Center</t>
  </si>
  <si>
    <t>Oakland Park Communities Inc</t>
  </si>
  <si>
    <t>Sandstone Health Care Center</t>
  </si>
  <si>
    <t>Good Sam Society Pipestone</t>
  </si>
  <si>
    <t>Edgebrook Care Center</t>
  </si>
  <si>
    <t>Fair Meadow Nursing Home</t>
  </si>
  <si>
    <t>Riverview Hospital &amp; Nsg Home</t>
  </si>
  <si>
    <t>Villa St Vincent</t>
  </si>
  <si>
    <t>Mcintosh Senior Living</t>
  </si>
  <si>
    <t>Pioneer Memorial Care Center</t>
  </si>
  <si>
    <t>Essentia Health Fosston</t>
  </si>
  <si>
    <t>Minnewaska Community Hlth Serv</t>
  </si>
  <si>
    <t>Glenwood Village Care Center</t>
  </si>
  <si>
    <t>Ramsey County Care Center</t>
  </si>
  <si>
    <t>Little Sisters Of The Poor</t>
  </si>
  <si>
    <t>The Estates at Lynnhurst</t>
  </si>
  <si>
    <t>New Brighton Care Center</t>
  </si>
  <si>
    <t>Galtier Health Center</t>
  </si>
  <si>
    <t>Good Sam Society Maplewood</t>
  </si>
  <si>
    <t>Bethel Care Center</t>
  </si>
  <si>
    <t>Episcopal Church Home Of MN</t>
  </si>
  <si>
    <t>St Anthony Park Home</t>
  </si>
  <si>
    <t>Hayes Residence</t>
  </si>
  <si>
    <t>St Anthony Health Center</t>
  </si>
  <si>
    <t>Presby Homes Of Arden Hills</t>
  </si>
  <si>
    <t>Lyngblomsten Care Center</t>
  </si>
  <si>
    <t>Cerenity Care Ctr On Humboldt</t>
  </si>
  <si>
    <t>Maplewood Care Center</t>
  </si>
  <si>
    <t>Rose Of Sharon Manor</t>
  </si>
  <si>
    <t>Benedictine Hlth Ctr Innsbruck</t>
  </si>
  <si>
    <t>Cerenity Care Center White Bear Lake</t>
  </si>
  <si>
    <t>The Estates at Roseville</t>
  </si>
  <si>
    <t>Health and Rehab New Brighton</t>
  </si>
  <si>
    <t>New Harmony Care Center</t>
  </si>
  <si>
    <t>Shirley Chapman Sholom Hm East</t>
  </si>
  <si>
    <t>Cerenity Care Ctr Marian</t>
  </si>
  <si>
    <t>Highland Chateau HCC</t>
  </si>
  <si>
    <t>Presbyterian Homes North Oaks</t>
  </si>
  <si>
    <t>Episcopal Church Home Gardens</t>
  </si>
  <si>
    <t>Wabasso Rehab and Health Care Center</t>
  </si>
  <si>
    <t>Gil-Mor Manor</t>
  </si>
  <si>
    <t>Parkview Home</t>
  </si>
  <si>
    <t>Good Sam Society Redwood Falls</t>
  </si>
  <si>
    <t>Valley View Manor</t>
  </si>
  <si>
    <t>Wood Dale Home Inc</t>
  </si>
  <si>
    <t>Renvilla Health Center</t>
  </si>
  <si>
    <t>Olivia Rehab and Health Care Center</t>
  </si>
  <si>
    <t>Franklin Rehab and Health Care Center</t>
  </si>
  <si>
    <t>Buffalo Lake Healthcare Ctr</t>
  </si>
  <si>
    <t>Fairfax Community Home</t>
  </si>
  <si>
    <t>Three Links Care Center</t>
  </si>
  <si>
    <t>St Lucas Care Center</t>
  </si>
  <si>
    <t>Northfield Care Center Inc</t>
  </si>
  <si>
    <t>Pleasant Manor Inc</t>
  </si>
  <si>
    <t>Good Sam Society Mary Jane Brown</t>
  </si>
  <si>
    <t>Tuff Memorial Home</t>
  </si>
  <si>
    <t>Lifecare Greenbush Manor</t>
  </si>
  <si>
    <t>Lifecare Medical Center</t>
  </si>
  <si>
    <t>Warroad Care Center Inc</t>
  </si>
  <si>
    <t>Guardian Angels Health &amp; Rehab</t>
  </si>
  <si>
    <t>Chris Jensen Hlth &amp; Rehab Ctr</t>
  </si>
  <si>
    <t>St Michaels Hlth &amp; Rehab Ctr</t>
  </si>
  <si>
    <t>Essentia Health Northern Pines</t>
  </si>
  <si>
    <t>Lakeshore Inc</t>
  </si>
  <si>
    <t>Bayshore Residence &amp; Rehab Ctr</t>
  </si>
  <si>
    <t>The North Shore Estates</t>
  </si>
  <si>
    <t>Cornerstone Villa</t>
  </si>
  <si>
    <t>Franciscan Health Center</t>
  </si>
  <si>
    <t>St Raphaels Health &amp; Rehab Ctr</t>
  </si>
  <si>
    <t>Fitzgerald NH and Rehab</t>
  </si>
  <si>
    <t>Heritage Manor</t>
  </si>
  <si>
    <t>Essentia Health Virginia</t>
  </si>
  <si>
    <t>Viewcrest Health Center</t>
  </si>
  <si>
    <t>Benedictine Health Center</t>
  </si>
  <si>
    <t>Aftenro Home</t>
  </si>
  <si>
    <t>Cook Hospital</t>
  </si>
  <si>
    <t>Lutheran Home</t>
  </si>
  <si>
    <t>Mala Strana Health Care Ctr</t>
  </si>
  <si>
    <t>St Gertrudes Hlth &amp; Rehab Ctr</t>
  </si>
  <si>
    <t>Shakopee Friendship Manor</t>
  </si>
  <si>
    <t>Guardian Angels Care Center</t>
  </si>
  <si>
    <t>Talahi Nursing &amp; Rehab Center</t>
  </si>
  <si>
    <t>St Benedicts Senior Community</t>
  </si>
  <si>
    <t>Good Sam Society Winthrop</t>
  </si>
  <si>
    <t>Good Sam Society Arlington</t>
  </si>
  <si>
    <t>Belgrade Nursing Home</t>
  </si>
  <si>
    <t>Assumption Home</t>
  </si>
  <si>
    <t>Mother Of Mercy Campus Of Care</t>
  </si>
  <si>
    <t>Centracare Health System</t>
  </si>
  <si>
    <t>Centracare Health Sys Melrose</t>
  </si>
  <si>
    <t>Sterling Park HCC</t>
  </si>
  <si>
    <t>Centracare Health Paynesville</t>
  </si>
  <si>
    <t>St Benedicts Senior Community Therapy Suites Sartell</t>
  </si>
  <si>
    <t>Prairie Manor Care Center</t>
  </si>
  <si>
    <t>Koda Living Community</t>
  </si>
  <si>
    <t>West Wind Village</t>
  </si>
  <si>
    <t>Appleton Municipal Hospital</t>
  </si>
  <si>
    <t>Meadow Lane Rehab and Health Care Center</t>
  </si>
  <si>
    <t>Centracare Health System-Long</t>
  </si>
  <si>
    <t>Central Todd Co Care Center</t>
  </si>
  <si>
    <t>Browns Valley Health Center</t>
  </si>
  <si>
    <t>Traverse Care Center</t>
  </si>
  <si>
    <t>The Green Prairie Rehab Center</t>
  </si>
  <si>
    <t>St Elizabeths Medical Center</t>
  </si>
  <si>
    <t>Lakewood Health System</t>
  </si>
  <si>
    <t>Green Pine Acres Nursing Home</t>
  </si>
  <si>
    <t>Fair Oaks Lodge</t>
  </si>
  <si>
    <t>Lake Shore Inn Nursing Home</t>
  </si>
  <si>
    <t>Janesville Nursing Home</t>
  </si>
  <si>
    <t>New Richland Care Ctr</t>
  </si>
  <si>
    <t>The Estates at Greeley</t>
  </si>
  <si>
    <t>The Estates at Linden</t>
  </si>
  <si>
    <t>Good Sam Society Stillwater</t>
  </si>
  <si>
    <t>Birchwood Health Care Center</t>
  </si>
  <si>
    <t>Woodbury Health Care Center</t>
  </si>
  <si>
    <t>St Therese of Woodbury</t>
  </si>
  <si>
    <t>Good Sam Society St James</t>
  </si>
  <si>
    <t>Luther Memorial Home</t>
  </si>
  <si>
    <t>St Francis Home</t>
  </si>
  <si>
    <t>Sauer Health Care</t>
  </si>
  <si>
    <t>Lake Winona Manor</t>
  </si>
  <si>
    <t>Saint Anne Extended Healthcare</t>
  </si>
  <si>
    <t>Whitewater Health Services</t>
  </si>
  <si>
    <t>Good Sam Society Howard Lake</t>
  </si>
  <si>
    <t>Centracare Health - Monticello</t>
  </si>
  <si>
    <t>Park View Care Center</t>
  </si>
  <si>
    <t>Annandale Care Center</t>
  </si>
  <si>
    <t>The Estates at Delano</t>
  </si>
  <si>
    <t>Lake Ridge Care Ctr Of Buffalo</t>
  </si>
  <si>
    <t>Cokato Manor</t>
  </si>
  <si>
    <t>Clarkfield Care Center</t>
  </si>
  <si>
    <t>Sanford Canby Medical Center</t>
  </si>
  <si>
    <t>Municipal Hosp &amp; Granite Manor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</si>
</sst>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00"/>
    <numFmt numFmtId="165" formatCode="0.0000000%"/>
    <numFmt numFmtId="166" formatCode="0.000000"/>
    <numFmt numFmtId="167" formatCode="00000"/>
  </numFmts>
  <fonts count="23" x14ac:knownFonts="1">
    <font>
      <sz val="10"/>
      <name val="Arial"/>
    </font>
    <font>
      <sz val="10"/>
      <name val="Arial"/>
      <family val="2"/>
    </font>
    <font>
      <b/>
      <sz val="9"/>
      <name val="Arial Narrow"/>
      <family val="2"/>
    </font>
    <font>
      <b/>
      <sz val="10"/>
      <name val="Arial Narrow"/>
      <family val="2"/>
    </font>
    <font>
      <b/>
      <sz val="12"/>
      <name val="Arial Narrow"/>
      <family val="2"/>
    </font>
    <font>
      <sz val="12"/>
      <name val="Arial Narrow"/>
      <family val="2"/>
    </font>
    <font>
      <sz val="9"/>
      <name val="Arial Narrow"/>
      <family val="2"/>
    </font>
    <font>
      <sz val="9"/>
      <color indexed="12"/>
      <name val="Arial Narrow"/>
      <family val="2"/>
    </font>
    <font>
      <b/>
      <sz val="9"/>
      <name val="Garamond"/>
      <family val="1"/>
    </font>
    <font>
      <sz val="9"/>
      <name val="Garamond"/>
      <family val="1"/>
    </font>
    <font>
      <b/>
      <sz val="12"/>
      <name val="Garamond"/>
      <family val="1"/>
    </font>
    <font>
      <sz val="10"/>
      <name val="Times New Roman"/>
      <family val="1"/>
    </font>
    <font>
      <b/>
      <sz val="10"/>
      <name val="Times New Roman"/>
      <family val="1"/>
    </font>
    <font>
      <sz val="10"/>
      <color indexed="12"/>
      <name val="Arial Narrow"/>
      <family val="2"/>
    </font>
    <font>
      <b/>
      <sz val="8"/>
      <name val="Garamond"/>
      <family val="1"/>
    </font>
    <font>
      <sz val="9"/>
      <name val="Arial"/>
      <family val="2"/>
    </font>
    <font>
      <sz val="8"/>
      <name val="Arial"/>
      <family val="2"/>
    </font>
    <font>
      <sz val="11"/>
      <color indexed="12"/>
      <name val="Arial"/>
      <family val="2"/>
    </font>
    <font>
      <sz val="11"/>
      <name val="Arial"/>
      <family val="2"/>
    </font>
    <font>
      <b/>
      <sz val="8"/>
      <color indexed="81"/>
      <name val="Tahoma"/>
      <family val="2"/>
    </font>
    <font>
      <b/>
      <sz val="9"/>
      <color indexed="12"/>
      <name val="Arial Narrow"/>
      <family val="2"/>
    </font>
    <font>
      <sz val="10"/>
      <name val="Arial"/>
      <family val="2"/>
    </font>
    <font>
      <sz val="10"/>
      <color theme="0"/>
      <name val="Arial"/>
      <family val="2"/>
    </font>
  </fonts>
  <fills count="7">
    <fill>
      <patternFill patternType="none"/>
    </fill>
    <fill>
      <patternFill patternType="gray125"/>
    </fill>
    <fill>
      <patternFill patternType="solid">
        <fgColor indexed="26"/>
        <bgColor indexed="64"/>
      </patternFill>
    </fill>
    <fill>
      <patternFill patternType="solid">
        <fgColor indexed="65"/>
        <bgColor indexed="64"/>
      </patternFill>
    </fill>
    <fill>
      <patternFill patternType="lightGray">
        <fgColor indexed="22"/>
      </patternFill>
    </fill>
    <fill>
      <patternFill patternType="solid">
        <fgColor indexed="42"/>
        <bgColor indexed="64"/>
      </patternFill>
    </fill>
    <fill>
      <patternFill patternType="solid">
        <fgColor indexed="43"/>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medium">
        <color indexed="64"/>
      </left>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22"/>
      </top>
      <bottom style="thin">
        <color indexed="22"/>
      </bottom>
      <diagonal/>
    </border>
    <border>
      <left/>
      <right style="medium">
        <color indexed="64"/>
      </right>
      <top style="thin">
        <color indexed="22"/>
      </top>
      <bottom style="thin">
        <color indexed="22"/>
      </bottom>
      <diagonal/>
    </border>
    <border>
      <left style="medium">
        <color indexed="64"/>
      </left>
      <right style="thin">
        <color indexed="22"/>
      </right>
      <top style="thin">
        <color indexed="22"/>
      </top>
      <bottom style="thin">
        <color indexed="22"/>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21" fillId="0" borderId="0" applyFont="0" applyFill="0" applyBorder="0" applyAlignment="0" applyProtection="0"/>
    <xf numFmtId="0" fontId="1" fillId="0" borderId="0"/>
  </cellStyleXfs>
  <cellXfs count="199">
    <xf numFmtId="0" fontId="0" fillId="0" borderId="0" xfId="0"/>
    <xf numFmtId="0" fontId="6" fillId="0" borderId="0" xfId="0" applyFont="1" applyFill="1"/>
    <xf numFmtId="0" fontId="2" fillId="0" borderId="0" xfId="0" applyFont="1" applyFill="1" applyBorder="1" applyAlignment="1">
      <alignment horizontal="center"/>
    </xf>
    <xf numFmtId="0" fontId="6" fillId="0" borderId="0" xfId="0" applyFont="1" applyFill="1" applyBorder="1"/>
    <xf numFmtId="0" fontId="6" fillId="0" borderId="0" xfId="0" applyFont="1"/>
    <xf numFmtId="0" fontId="6" fillId="0" borderId="0" xfId="0" applyFont="1" applyBorder="1" applyAlignment="1">
      <alignment horizontal="center"/>
    </xf>
    <xf numFmtId="0" fontId="2" fillId="0" borderId="2" xfId="0" applyFont="1" applyBorder="1" applyAlignment="1">
      <alignment horizontal="left"/>
    </xf>
    <xf numFmtId="0" fontId="2" fillId="0" borderId="2" xfId="0" applyFont="1" applyFill="1" applyBorder="1" applyAlignment="1">
      <alignment horizontal="left"/>
    </xf>
    <xf numFmtId="0" fontId="2" fillId="0" borderId="0" xfId="0" applyFont="1" applyFill="1"/>
    <xf numFmtId="0" fontId="2" fillId="0" borderId="0" xfId="0" applyFont="1" applyAlignment="1">
      <alignment horizontal="left"/>
    </xf>
    <xf numFmtId="0" fontId="6" fillId="0" borderId="0" xfId="0" applyFont="1" applyAlignment="1">
      <alignment horizontal="center"/>
    </xf>
    <xf numFmtId="0" fontId="6" fillId="0" borderId="0" xfId="0" applyFont="1" applyAlignment="1">
      <alignment wrapText="1"/>
    </xf>
    <xf numFmtId="0" fontId="6" fillId="0" borderId="0" xfId="0" applyNumberFormat="1" applyFont="1" applyAlignment="1"/>
    <xf numFmtId="164" fontId="6" fillId="0" borderId="0" xfId="0" applyNumberFormat="1" applyFont="1" applyAlignment="1">
      <alignment horizontal="center"/>
    </xf>
    <xf numFmtId="165" fontId="6" fillId="0" borderId="0" xfId="0" applyNumberFormat="1" applyFont="1"/>
    <xf numFmtId="165" fontId="2" fillId="0" borderId="0" xfId="0" applyNumberFormat="1" applyFont="1"/>
    <xf numFmtId="0" fontId="2" fillId="0" borderId="0" xfId="0" applyFont="1"/>
    <xf numFmtId="0" fontId="2" fillId="2" borderId="3" xfId="0" applyFont="1" applyFill="1" applyBorder="1"/>
    <xf numFmtId="0" fontId="2" fillId="2" borderId="4" xfId="0" applyFont="1" applyFill="1" applyBorder="1" applyAlignment="1">
      <alignment horizontal="center"/>
    </xf>
    <xf numFmtId="0" fontId="7" fillId="0" borderId="0" xfId="0" applyFont="1"/>
    <xf numFmtId="0" fontId="8" fillId="3" borderId="0" xfId="0" applyNumberFormat="1" applyFont="1" applyFill="1"/>
    <xf numFmtId="0" fontId="8" fillId="3" borderId="0" xfId="0" applyNumberFormat="1" applyFont="1" applyFill="1" applyAlignment="1">
      <alignment horizontal="center"/>
    </xf>
    <xf numFmtId="0" fontId="9" fillId="3" borderId="0" xfId="0" applyNumberFormat="1" applyFont="1" applyFill="1"/>
    <xf numFmtId="0" fontId="11" fillId="0" borderId="0" xfId="0" applyNumberFormat="1" applyFont="1" applyFill="1"/>
    <xf numFmtId="0" fontId="8" fillId="2" borderId="5" xfId="0" applyNumberFormat="1" applyFont="1" applyFill="1" applyBorder="1" applyAlignment="1">
      <alignment horizontal="left"/>
    </xf>
    <xf numFmtId="0" fontId="8" fillId="2" borderId="6" xfId="0" applyNumberFormat="1" applyFont="1" applyFill="1" applyBorder="1" applyAlignment="1">
      <alignment horizontal="center"/>
    </xf>
    <xf numFmtId="0" fontId="8" fillId="2" borderId="7" xfId="0" applyNumberFormat="1" applyFont="1" applyFill="1" applyBorder="1" applyAlignment="1">
      <alignment horizontal="center" vertical="center"/>
    </xf>
    <xf numFmtId="0" fontId="8" fillId="2" borderId="8" xfId="0" applyNumberFormat="1" applyFont="1" applyFill="1" applyBorder="1" applyAlignment="1">
      <alignment horizontal="center" vertical="center"/>
    </xf>
    <xf numFmtId="0" fontId="6" fillId="0" borderId="9" xfId="0" applyFont="1" applyFill="1" applyBorder="1"/>
    <xf numFmtId="0" fontId="2" fillId="3" borderId="0" xfId="0" applyNumberFormat="1" applyFont="1" applyFill="1" applyAlignment="1">
      <alignment wrapText="1"/>
    </xf>
    <xf numFmtId="2" fontId="6" fillId="0" borderId="0" xfId="0" applyNumberFormat="1" applyFont="1" applyAlignment="1">
      <alignment horizontal="center"/>
    </xf>
    <xf numFmtId="0" fontId="2" fillId="3" borderId="0" xfId="0" applyFont="1" applyFill="1"/>
    <xf numFmtId="0" fontId="6" fillId="0" borderId="10" xfId="0" applyFont="1" applyFill="1" applyBorder="1" applyAlignment="1" applyProtection="1">
      <alignment horizontal="center"/>
      <protection locked="0"/>
    </xf>
    <xf numFmtId="0" fontId="3" fillId="2" borderId="11" xfId="0" applyNumberFormat="1" applyFont="1" applyFill="1" applyBorder="1" applyAlignment="1"/>
    <xf numFmtId="2" fontId="4" fillId="2" borderId="4" xfId="0" applyNumberFormat="1" applyFont="1" applyFill="1" applyBorder="1" applyAlignment="1">
      <alignment horizontal="center"/>
    </xf>
    <xf numFmtId="0" fontId="6" fillId="0" borderId="0" xfId="0" applyNumberFormat="1" applyFont="1" applyAlignment="1" applyProtection="1"/>
    <xf numFmtId="0" fontId="10" fillId="2" borderId="8" xfId="0" applyNumberFormat="1" applyFont="1" applyFill="1" applyBorder="1" applyAlignment="1">
      <alignment horizontal="center" vertical="center"/>
    </xf>
    <xf numFmtId="0" fontId="6" fillId="0" borderId="0" xfId="0" applyFont="1" applyBorder="1" applyAlignment="1">
      <alignment horizontal="left"/>
    </xf>
    <xf numFmtId="0" fontId="15" fillId="0" borderId="0" xfId="0" applyFont="1"/>
    <xf numFmtId="0" fontId="2" fillId="4" borderId="12" xfId="0" applyFont="1" applyFill="1" applyBorder="1" applyAlignment="1" applyProtection="1">
      <alignment horizontal="center"/>
    </xf>
    <xf numFmtId="0" fontId="6" fillId="4" borderId="10" xfId="0" applyNumberFormat="1" applyFont="1" applyFill="1" applyBorder="1" applyAlignment="1" applyProtection="1">
      <alignment horizontal="center"/>
    </xf>
    <xf numFmtId="0" fontId="6" fillId="4" borderId="0" xfId="0" applyFont="1" applyFill="1" applyProtection="1"/>
    <xf numFmtId="0" fontId="9" fillId="0" borderId="0" xfId="0" applyNumberFormat="1" applyFont="1" applyFill="1" applyProtection="1">
      <protection hidden="1"/>
    </xf>
    <xf numFmtId="0" fontId="8" fillId="0" borderId="0" xfId="0" applyNumberFormat="1" applyFont="1" applyFill="1" applyBorder="1" applyAlignment="1" applyProtection="1">
      <protection hidden="1"/>
    </xf>
    <xf numFmtId="0" fontId="8" fillId="4" borderId="0" xfId="0" applyNumberFormat="1" applyFont="1" applyFill="1" applyAlignment="1" applyProtection="1">
      <alignment horizontal="center"/>
      <protection hidden="1"/>
    </xf>
    <xf numFmtId="0" fontId="8" fillId="4" borderId="0" xfId="0" applyNumberFormat="1" applyFont="1" applyFill="1" applyBorder="1" applyAlignment="1" applyProtection="1">
      <alignment horizontal="center"/>
      <protection hidden="1"/>
    </xf>
    <xf numFmtId="0" fontId="2" fillId="4" borderId="0" xfId="0" applyFont="1" applyFill="1" applyBorder="1" applyAlignment="1">
      <alignment horizontal="left"/>
    </xf>
    <xf numFmtId="0" fontId="6" fillId="0" borderId="0" xfId="0" applyFont="1" applyBorder="1"/>
    <xf numFmtId="0" fontId="6" fillId="0" borderId="13" xfId="0" applyNumberFormat="1" applyFont="1" applyBorder="1" applyAlignment="1" applyProtection="1">
      <alignment horizontal="center" wrapText="1"/>
    </xf>
    <xf numFmtId="0" fontId="6" fillId="0" borderId="14" xfId="0" applyNumberFormat="1" applyFont="1" applyBorder="1" applyAlignment="1" applyProtection="1"/>
    <xf numFmtId="165" fontId="6" fillId="0" borderId="15" xfId="0" applyNumberFormat="1" applyFont="1" applyBorder="1"/>
    <xf numFmtId="165" fontId="6" fillId="0" borderId="14" xfId="0" applyNumberFormat="1" applyFont="1" applyBorder="1"/>
    <xf numFmtId="0" fontId="2" fillId="3" borderId="13" xfId="0" applyNumberFormat="1" applyFont="1" applyFill="1" applyBorder="1" applyAlignment="1">
      <alignment horizontal="center" wrapText="1"/>
    </xf>
    <xf numFmtId="165" fontId="6" fillId="0" borderId="16" xfId="0" applyNumberFormat="1" applyFont="1" applyBorder="1"/>
    <xf numFmtId="0" fontId="6" fillId="0" borderId="17" xfId="0" applyNumberFormat="1" applyFont="1" applyFill="1" applyBorder="1" applyAlignment="1" applyProtection="1"/>
    <xf numFmtId="0" fontId="2" fillId="3" borderId="17" xfId="0" applyNumberFormat="1" applyFont="1" applyFill="1" applyBorder="1" applyAlignment="1">
      <alignment horizontal="center" wrapText="1"/>
    </xf>
    <xf numFmtId="0" fontId="6" fillId="0" borderId="17" xfId="0" applyFont="1" applyBorder="1"/>
    <xf numFmtId="0" fontId="6" fillId="0" borderId="18" xfId="0" applyNumberFormat="1" applyFont="1" applyBorder="1" applyAlignment="1" applyProtection="1"/>
    <xf numFmtId="0" fontId="6" fillId="0" borderId="1" xfId="0" applyNumberFormat="1" applyFont="1" applyBorder="1" applyAlignment="1" applyProtection="1"/>
    <xf numFmtId="0" fontId="2" fillId="3" borderId="18" xfId="0" applyNumberFormat="1" applyFont="1" applyFill="1" applyBorder="1" applyAlignment="1">
      <alignment wrapText="1"/>
    </xf>
    <xf numFmtId="0" fontId="2" fillId="3" borderId="1" xfId="0" applyNumberFormat="1" applyFont="1" applyFill="1" applyBorder="1" applyAlignment="1">
      <alignment wrapText="1"/>
    </xf>
    <xf numFmtId="0" fontId="8" fillId="0" borderId="6" xfId="0" applyNumberFormat="1" applyFont="1" applyFill="1" applyBorder="1" applyAlignment="1" applyProtection="1">
      <alignment horizontal="center"/>
      <protection hidden="1"/>
    </xf>
    <xf numFmtId="0" fontId="8" fillId="0" borderId="5" xfId="0" applyNumberFormat="1" applyFont="1" applyFill="1" applyBorder="1" applyAlignment="1" applyProtection="1">
      <alignment horizontal="center"/>
      <protection hidden="1"/>
    </xf>
    <xf numFmtId="0" fontId="8" fillId="0" borderId="19" xfId="0" applyNumberFormat="1" applyFont="1" applyFill="1" applyBorder="1" applyAlignment="1" applyProtection="1">
      <alignment horizontal="center"/>
      <protection hidden="1"/>
    </xf>
    <xf numFmtId="0" fontId="8" fillId="4" borderId="2" xfId="0" applyNumberFormat="1" applyFont="1" applyFill="1" applyBorder="1" applyAlignment="1" applyProtection="1">
      <alignment horizontal="center"/>
      <protection hidden="1"/>
    </xf>
    <xf numFmtId="0" fontId="8" fillId="4" borderId="20" xfId="0" applyNumberFormat="1" applyFont="1" applyFill="1" applyBorder="1" applyAlignment="1" applyProtection="1">
      <alignment horizontal="center"/>
      <protection hidden="1"/>
    </xf>
    <xf numFmtId="0" fontId="8" fillId="2" borderId="6" xfId="0" applyNumberFormat="1" applyFont="1" applyFill="1" applyBorder="1" applyAlignment="1">
      <alignment horizontal="center" vertical="center"/>
    </xf>
    <xf numFmtId="0" fontId="8" fillId="2" borderId="21" xfId="0" applyNumberFormat="1" applyFont="1" applyFill="1" applyBorder="1" applyAlignment="1">
      <alignment horizontal="center"/>
    </xf>
    <xf numFmtId="0" fontId="8" fillId="2" borderId="8" xfId="0" applyNumberFormat="1" applyFont="1" applyFill="1" applyBorder="1" applyAlignment="1">
      <alignment horizontal="center"/>
    </xf>
    <xf numFmtId="0" fontId="8" fillId="2" borderId="8" xfId="0" applyNumberFormat="1" applyFont="1" applyFill="1" applyBorder="1" applyAlignment="1">
      <alignment horizontal="center" wrapText="1"/>
    </xf>
    <xf numFmtId="0" fontId="10" fillId="2" borderId="5" xfId="0" applyNumberFormat="1" applyFont="1" applyFill="1" applyBorder="1" applyAlignment="1">
      <alignment horizontal="center" vertical="center"/>
    </xf>
    <xf numFmtId="0" fontId="8" fillId="2" borderId="5" xfId="0" applyNumberFormat="1" applyFont="1" applyFill="1" applyBorder="1" applyAlignment="1">
      <alignment horizontal="center" vertical="center"/>
    </xf>
    <xf numFmtId="0" fontId="6" fillId="0" borderId="15" xfId="0" applyNumberFormat="1" applyFont="1" applyBorder="1" applyAlignment="1" applyProtection="1"/>
    <xf numFmtId="0" fontId="6" fillId="2" borderId="22" xfId="0" applyFont="1" applyFill="1" applyBorder="1"/>
    <xf numFmtId="10" fontId="6" fillId="0" borderId="0" xfId="0" applyNumberFormat="1" applyFont="1"/>
    <xf numFmtId="10" fontId="2" fillId="0" borderId="0" xfId="0" applyNumberFormat="1" applyFont="1"/>
    <xf numFmtId="0" fontId="2" fillId="5" borderId="22" xfId="0" applyFont="1" applyFill="1" applyBorder="1"/>
    <xf numFmtId="0" fontId="2" fillId="2" borderId="22" xfId="0" applyFont="1" applyFill="1" applyBorder="1"/>
    <xf numFmtId="164" fontId="2" fillId="2" borderId="22" xfId="0" applyNumberFormat="1" applyFont="1" applyFill="1" applyBorder="1" applyAlignment="1">
      <alignment horizontal="center"/>
    </xf>
    <xf numFmtId="0" fontId="6" fillId="4" borderId="22" xfId="0" applyFont="1" applyFill="1" applyBorder="1" applyProtection="1"/>
    <xf numFmtId="0" fontId="2" fillId="4" borderId="23" xfId="0" applyFont="1" applyFill="1" applyBorder="1" applyAlignment="1">
      <alignment horizontal="center"/>
    </xf>
    <xf numFmtId="3" fontId="4" fillId="2" borderId="22" xfId="0" applyNumberFormat="1" applyFont="1" applyFill="1" applyBorder="1" applyAlignment="1">
      <alignment horizontal="center"/>
    </xf>
    <xf numFmtId="0" fontId="14" fillId="2" borderId="24" xfId="0" applyNumberFormat="1" applyFont="1" applyFill="1" applyBorder="1" applyAlignment="1">
      <alignment horizontal="center" wrapText="1"/>
    </xf>
    <xf numFmtId="0" fontId="11" fillId="4" borderId="25" xfId="0" applyNumberFormat="1" applyFont="1" applyFill="1" applyBorder="1"/>
    <xf numFmtId="49" fontId="8" fillId="2" borderId="26" xfId="0" applyNumberFormat="1" applyFont="1" applyFill="1" applyBorder="1" applyAlignment="1"/>
    <xf numFmtId="0" fontId="2" fillId="0" borderId="0" xfId="0" applyFont="1" applyFill="1" applyBorder="1" applyAlignment="1">
      <alignment horizontal="left"/>
    </xf>
    <xf numFmtId="0" fontId="6" fillId="0" borderId="0" xfId="0" applyFont="1" applyFill="1" applyBorder="1" applyAlignment="1">
      <alignment horizontal="left"/>
    </xf>
    <xf numFmtId="2" fontId="2" fillId="0" borderId="0" xfId="0" applyNumberFormat="1" applyFont="1" applyFill="1" applyBorder="1" applyAlignment="1">
      <alignment horizontal="left"/>
    </xf>
    <xf numFmtId="166" fontId="2" fillId="0" borderId="0" xfId="0" applyNumberFormat="1" applyFont="1" applyFill="1" applyBorder="1" applyAlignment="1">
      <alignment horizontal="left"/>
    </xf>
    <xf numFmtId="10" fontId="2" fillId="0" borderId="0" xfId="0" applyNumberFormat="1" applyFont="1" applyFill="1" applyBorder="1" applyAlignment="1">
      <alignment horizontal="center"/>
    </xf>
    <xf numFmtId="0" fontId="2" fillId="0" borderId="0" xfId="0" applyFont="1" applyFill="1" applyBorder="1" applyAlignment="1">
      <alignment horizontal="right"/>
    </xf>
    <xf numFmtId="1" fontId="2" fillId="0" borderId="0" xfId="0" applyNumberFormat="1" applyFont="1" applyFill="1" applyBorder="1" applyAlignment="1">
      <alignment horizontal="center" wrapText="1"/>
    </xf>
    <xf numFmtId="0" fontId="2" fillId="0" borderId="0" xfId="0" applyFont="1" applyFill="1" applyBorder="1" applyAlignment="1">
      <alignment horizontal="center" wrapText="1"/>
    </xf>
    <xf numFmtId="1" fontId="2" fillId="0" borderId="0" xfId="0" applyNumberFormat="1" applyFont="1" applyFill="1" applyBorder="1" applyAlignment="1">
      <alignment horizontal="center"/>
    </xf>
    <xf numFmtId="0" fontId="6" fillId="0" borderId="0" xfId="0" applyFont="1" applyBorder="1" applyAlignment="1">
      <alignment horizontal="left" wrapText="1"/>
    </xf>
    <xf numFmtId="2" fontId="6" fillId="0" borderId="0" xfId="0" applyNumberFormat="1" applyFont="1" applyFill="1"/>
    <xf numFmtId="0" fontId="6" fillId="0" borderId="0" xfId="0" applyNumberFormat="1" applyFont="1" applyFill="1" applyBorder="1"/>
    <xf numFmtId="165" fontId="2" fillId="0" borderId="0" xfId="0" applyNumberFormat="1" applyFont="1" applyFill="1" applyBorder="1"/>
    <xf numFmtId="2" fontId="5" fillId="0" borderId="0" xfId="0" applyNumberFormat="1" applyFont="1" applyFill="1" applyBorder="1" applyAlignment="1" applyProtection="1">
      <alignment horizontal="center"/>
    </xf>
    <xf numFmtId="0" fontId="2" fillId="0" borderId="0" xfId="0" applyFont="1" applyFill="1" applyBorder="1"/>
    <xf numFmtId="165" fontId="4" fillId="0" borderId="0" xfId="0" applyNumberFormat="1" applyFont="1" applyFill="1" applyBorder="1"/>
    <xf numFmtId="0" fontId="6" fillId="0" borderId="27" xfId="0" applyFont="1" applyFill="1" applyBorder="1" applyAlignment="1" applyProtection="1">
      <alignment horizontal="center"/>
      <protection locked="0"/>
    </xf>
    <xf numFmtId="0" fontId="6" fillId="4" borderId="28" xfId="0" applyNumberFormat="1" applyFont="1" applyFill="1" applyBorder="1" applyAlignment="1" applyProtection="1">
      <alignment horizontal="center"/>
    </xf>
    <xf numFmtId="0" fontId="3" fillId="0" borderId="0" xfId="0" applyNumberFormat="1" applyFont="1" applyFill="1" applyBorder="1" applyAlignment="1">
      <alignment horizontal="left"/>
    </xf>
    <xf numFmtId="0" fontId="3" fillId="0" borderId="0" xfId="0" applyNumberFormat="1" applyFont="1" applyFill="1" applyBorder="1" applyAlignment="1">
      <alignment horizontal="center" wrapText="1"/>
    </xf>
    <xf numFmtId="0" fontId="3" fillId="2" borderId="29" xfId="0" applyNumberFormat="1" applyFont="1" applyFill="1" applyBorder="1" applyAlignment="1">
      <alignment horizontal="center" wrapText="1"/>
    </xf>
    <xf numFmtId="0" fontId="3" fillId="2" borderId="22" xfId="0" applyNumberFormat="1" applyFont="1" applyFill="1" applyBorder="1" applyAlignment="1">
      <alignment horizontal="center" wrapText="1"/>
    </xf>
    <xf numFmtId="1" fontId="5" fillId="4" borderId="10" xfId="0" applyNumberFormat="1" applyFont="1" applyFill="1" applyBorder="1" applyAlignment="1" applyProtection="1">
      <alignment horizontal="center"/>
    </xf>
    <xf numFmtId="0" fontId="5" fillId="4" borderId="10" xfId="0" applyFont="1" applyFill="1" applyBorder="1" applyProtection="1"/>
    <xf numFmtId="0" fontId="2" fillId="2" borderId="22" xfId="0" applyNumberFormat="1" applyFont="1" applyFill="1" applyBorder="1" applyAlignment="1">
      <alignment wrapText="1"/>
    </xf>
    <xf numFmtId="0" fontId="17" fillId="0" borderId="0" xfId="0" applyFont="1"/>
    <xf numFmtId="0" fontId="18" fillId="0" borderId="0" xfId="0" applyFont="1" applyAlignment="1">
      <alignment horizontal="center"/>
    </xf>
    <xf numFmtId="0" fontId="18" fillId="0" borderId="0" xfId="0" applyFont="1"/>
    <xf numFmtId="165" fontId="18" fillId="0" borderId="0" xfId="0" applyNumberFormat="1" applyFont="1"/>
    <xf numFmtId="0" fontId="18" fillId="0" borderId="0" xfId="0" applyFont="1" applyFill="1" applyAlignment="1">
      <alignment horizontal="center"/>
    </xf>
    <xf numFmtId="0" fontId="20" fillId="0" borderId="0" xfId="0" applyFont="1"/>
    <xf numFmtId="3" fontId="4" fillId="0" borderId="22" xfId="0" applyNumberFormat="1" applyFont="1" applyFill="1" applyBorder="1" applyAlignment="1" applyProtection="1">
      <alignment horizontal="center"/>
      <protection locked="0"/>
    </xf>
    <xf numFmtId="0" fontId="4" fillId="0" borderId="0" xfId="0" applyNumberFormat="1" applyFont="1" applyFill="1" applyBorder="1" applyAlignment="1" applyProtection="1">
      <alignment horizontal="left"/>
    </xf>
    <xf numFmtId="0" fontId="8" fillId="0" borderId="0" xfId="0" applyNumberFormat="1" applyFont="1" applyFill="1" applyProtection="1"/>
    <xf numFmtId="0" fontId="8" fillId="3" borderId="0" xfId="0" applyNumberFormat="1" applyFont="1" applyFill="1" applyProtection="1"/>
    <xf numFmtId="0" fontId="11" fillId="0" borderId="0" xfId="0" applyNumberFormat="1" applyFont="1" applyFill="1" applyProtection="1"/>
    <xf numFmtId="0" fontId="11" fillId="0" borderId="0" xfId="0" applyNumberFormat="1" applyFont="1" applyFill="1" applyBorder="1" applyAlignment="1" applyProtection="1"/>
    <xf numFmtId="0" fontId="12" fillId="0" borderId="0" xfId="0" applyNumberFormat="1" applyFont="1" applyFill="1" applyBorder="1" applyAlignment="1" applyProtection="1"/>
    <xf numFmtId="0" fontId="9" fillId="0" borderId="0" xfId="0" applyNumberFormat="1" applyFont="1" applyFill="1" applyBorder="1" applyProtection="1"/>
    <xf numFmtId="0" fontId="9" fillId="0" borderId="0" xfId="0" applyNumberFormat="1" applyFont="1" applyFill="1" applyBorder="1" applyAlignment="1" applyProtection="1"/>
    <xf numFmtId="0" fontId="8" fillId="0" borderId="0" xfId="0" applyNumberFormat="1" applyFont="1" applyFill="1" applyBorder="1" applyAlignment="1" applyProtection="1"/>
    <xf numFmtId="0" fontId="9" fillId="3" borderId="0" xfId="0" applyNumberFormat="1" applyFont="1" applyFill="1" applyProtection="1"/>
    <xf numFmtId="0" fontId="8" fillId="0" borderId="0" xfId="0" applyNumberFormat="1" applyFont="1" applyFill="1" applyBorder="1" applyAlignment="1" applyProtection="1">
      <alignment horizontal="center"/>
    </xf>
    <xf numFmtId="0" fontId="8" fillId="4" borderId="0" xfId="0" applyNumberFormat="1" applyFont="1" applyFill="1" applyBorder="1" applyAlignment="1" applyProtection="1">
      <alignment horizontal="center"/>
    </xf>
    <xf numFmtId="0" fontId="6" fillId="4" borderId="0" xfId="0" applyFont="1" applyFill="1" applyBorder="1" applyAlignment="1" applyProtection="1"/>
    <xf numFmtId="0" fontId="6" fillId="0" borderId="0" xfId="0" applyFont="1" applyFill="1" applyBorder="1" applyProtection="1"/>
    <xf numFmtId="0" fontId="6" fillId="0" borderId="0" xfId="0" applyFont="1" applyFill="1" applyBorder="1" applyAlignment="1" applyProtection="1"/>
    <xf numFmtId="0" fontId="6" fillId="0" borderId="0" xfId="0" applyFont="1" applyFill="1" applyProtection="1"/>
    <xf numFmtId="0" fontId="2" fillId="0" borderId="0" xfId="0" applyFont="1" applyFill="1" applyBorder="1" applyProtection="1"/>
    <xf numFmtId="0" fontId="2" fillId="0" borderId="0" xfId="0" applyFont="1" applyFill="1" applyBorder="1" applyAlignment="1" applyProtection="1"/>
    <xf numFmtId="0" fontId="2" fillId="0" borderId="0" xfId="0" applyFont="1" applyFill="1" applyProtection="1"/>
    <xf numFmtId="0" fontId="2" fillId="3" borderId="0" xfId="0" applyFont="1" applyFill="1" applyProtection="1"/>
    <xf numFmtId="0" fontId="2" fillId="6" borderId="0" xfId="0" applyFont="1" applyFill="1" applyBorder="1" applyAlignment="1">
      <alignment horizontal="right"/>
    </xf>
    <xf numFmtId="0" fontId="2" fillId="6" borderId="14" xfId="0" applyFont="1" applyFill="1" applyBorder="1" applyAlignment="1">
      <alignment horizontal="center"/>
    </xf>
    <xf numFmtId="9" fontId="6" fillId="0" borderId="0" xfId="1" applyFont="1" applyFill="1" applyBorder="1" applyProtection="1"/>
    <xf numFmtId="49" fontId="1" fillId="0" borderId="23" xfId="0" applyNumberFormat="1" applyFont="1" applyBorder="1" applyAlignment="1" applyProtection="1">
      <protection locked="0"/>
    </xf>
    <xf numFmtId="0" fontId="6" fillId="0" borderId="0" xfId="0" applyFont="1" applyAlignment="1">
      <alignment horizontal="left"/>
    </xf>
    <xf numFmtId="0" fontId="6" fillId="0" borderId="0" xfId="0" applyFont="1" applyAlignment="1">
      <alignment horizontal="left" wrapText="1"/>
    </xf>
    <xf numFmtId="0" fontId="2" fillId="4" borderId="14" xfId="0" applyFont="1" applyFill="1" applyBorder="1" applyAlignment="1">
      <alignment horizontal="center"/>
    </xf>
    <xf numFmtId="0" fontId="2" fillId="0" borderId="0" xfId="0" applyFont="1" applyBorder="1" applyAlignment="1">
      <alignment horizontal="left" wrapText="1"/>
    </xf>
    <xf numFmtId="0" fontId="6" fillId="0" borderId="0" xfId="0" applyFont="1" applyFill="1" applyBorder="1" applyAlignment="1" applyProtection="1">
      <alignment horizontal="center"/>
      <protection locked="0"/>
    </xf>
    <xf numFmtId="0" fontId="6" fillId="0" borderId="25" xfId="0" applyFont="1" applyFill="1" applyBorder="1" applyAlignment="1" applyProtection="1">
      <alignment horizontal="center"/>
      <protection locked="0"/>
    </xf>
    <xf numFmtId="0" fontId="6" fillId="4" borderId="22" xfId="0" applyNumberFormat="1" applyFont="1" applyFill="1" applyBorder="1" applyAlignment="1" applyProtection="1">
      <alignment horizontal="center"/>
    </xf>
    <xf numFmtId="0" fontId="1" fillId="0" borderId="0" xfId="2"/>
    <xf numFmtId="0" fontId="6" fillId="0" borderId="0" xfId="0" applyFont="1" applyBorder="1" applyAlignment="1" applyProtection="1">
      <alignment horizontal="left"/>
    </xf>
    <xf numFmtId="0" fontId="2" fillId="0" borderId="0" xfId="0" applyFont="1" applyBorder="1" applyAlignment="1" applyProtection="1">
      <alignment horizontal="left" wrapText="1"/>
    </xf>
    <xf numFmtId="0" fontId="6" fillId="0" borderId="0" xfId="0" applyFont="1" applyFill="1" applyBorder="1" applyAlignment="1" applyProtection="1">
      <alignment horizontal="left"/>
    </xf>
    <xf numFmtId="0" fontId="6" fillId="0" borderId="0" xfId="0" applyFont="1" applyBorder="1" applyAlignment="1" applyProtection="1">
      <alignment horizontal="left" wrapText="1"/>
    </xf>
    <xf numFmtId="2" fontId="6" fillId="0" borderId="0" xfId="0" applyNumberFormat="1" applyFont="1" applyFill="1" applyProtection="1"/>
    <xf numFmtId="0" fontId="6" fillId="0" borderId="9" xfId="0" applyFont="1" applyFill="1" applyBorder="1" applyProtection="1"/>
    <xf numFmtId="0" fontId="1" fillId="0" borderId="0" xfId="2" applyFill="1"/>
    <xf numFmtId="0" fontId="4" fillId="0" borderId="30" xfId="0" applyNumberFormat="1" applyFont="1" applyFill="1" applyBorder="1" applyAlignment="1" applyProtection="1">
      <alignment horizontal="center"/>
      <protection locked="0"/>
    </xf>
    <xf numFmtId="167" fontId="4" fillId="0" borderId="2" xfId="0" applyNumberFormat="1" applyFont="1" applyFill="1" applyBorder="1" applyAlignment="1" applyProtection="1">
      <alignment horizontal="center"/>
      <protection locked="0"/>
    </xf>
    <xf numFmtId="167" fontId="22" fillId="0" borderId="0" xfId="0" applyNumberFormat="1" applyFont="1" applyFill="1" applyBorder="1" applyAlignment="1" applyProtection="1">
      <alignment wrapText="1"/>
    </xf>
    <xf numFmtId="0" fontId="22" fillId="0" borderId="0" xfId="0" applyFont="1" applyFill="1" applyBorder="1" applyAlignment="1" applyProtection="1">
      <alignment wrapText="1"/>
    </xf>
    <xf numFmtId="0" fontId="22" fillId="0" borderId="0" xfId="0" applyFont="1"/>
    <xf numFmtId="0" fontId="22" fillId="0" borderId="0" xfId="0" applyFont="1" applyFill="1" applyProtection="1"/>
    <xf numFmtId="0" fontId="22" fillId="0" borderId="0" xfId="0" applyFont="1" applyFill="1" applyBorder="1" applyAlignment="1" applyProtection="1">
      <alignment horizontal="center" wrapText="1"/>
    </xf>
    <xf numFmtId="0" fontId="22" fillId="0" borderId="0" xfId="0" applyFont="1" applyFill="1" applyBorder="1" applyAlignment="1" applyProtection="1">
      <alignment horizontal="center"/>
    </xf>
    <xf numFmtId="167" fontId="22" fillId="0" borderId="0" xfId="0" applyNumberFormat="1" applyFont="1" applyFill="1" applyAlignment="1" applyProtection="1">
      <alignment wrapText="1"/>
    </xf>
    <xf numFmtId="0" fontId="22" fillId="0" borderId="0" xfId="0" applyFont="1" applyFill="1" applyAlignment="1" applyProtection="1">
      <alignment horizontal="left"/>
    </xf>
    <xf numFmtId="0" fontId="22" fillId="0" borderId="0" xfId="0" applyFont="1" applyFill="1" applyAlignment="1" applyProtection="1">
      <alignment horizontal="center"/>
    </xf>
    <xf numFmtId="0" fontId="22" fillId="0" borderId="0" xfId="0" applyFont="1" applyFill="1" applyAlignment="1" applyProtection="1">
      <alignment wrapText="1"/>
    </xf>
    <xf numFmtId="167" fontId="22" fillId="0" borderId="0" xfId="0" applyNumberFormat="1" applyFont="1" applyFill="1" applyAlignment="1" applyProtection="1">
      <alignment horizontal="center" wrapText="1"/>
    </xf>
    <xf numFmtId="0" fontId="22" fillId="0" borderId="0" xfId="0" applyFont="1" applyFill="1" applyAlignment="1" applyProtection="1">
      <alignment horizontal="center" wrapText="1"/>
    </xf>
    <xf numFmtId="167" fontId="22" fillId="0" borderId="0" xfId="0" applyNumberFormat="1" applyFont="1" applyFill="1" applyProtection="1"/>
    <xf numFmtId="0" fontId="22" fillId="0" borderId="0" xfId="0" applyFont="1" applyAlignment="1">
      <alignment wrapText="1"/>
    </xf>
    <xf numFmtId="0" fontId="22" fillId="0" borderId="0" xfId="0" applyFont="1" applyAlignment="1" applyProtection="1">
      <alignment horizontal="center"/>
    </xf>
    <xf numFmtId="167" fontId="22" fillId="0" borderId="35" xfId="0" applyNumberFormat="1" applyFont="1" applyBorder="1" applyAlignment="1">
      <alignment wrapText="1"/>
    </xf>
    <xf numFmtId="0" fontId="22" fillId="0" borderId="0" xfId="0" applyNumberFormat="1" applyFont="1" applyFill="1" applyAlignment="1" applyProtection="1">
      <alignment horizontal="center"/>
    </xf>
    <xf numFmtId="0" fontId="3" fillId="2" borderId="25" xfId="0" applyNumberFormat="1" applyFont="1" applyFill="1" applyBorder="1" applyAlignment="1">
      <alignment horizontal="left" wrapText="1"/>
    </xf>
    <xf numFmtId="0" fontId="3" fillId="2" borderId="31" xfId="0" applyNumberFormat="1" applyFont="1" applyFill="1" applyBorder="1" applyAlignment="1">
      <alignment horizontal="left" wrapText="1"/>
    </xf>
    <xf numFmtId="0" fontId="13" fillId="0" borderId="0" xfId="0" applyNumberFormat="1" applyFont="1" applyFill="1" applyBorder="1" applyAlignment="1" applyProtection="1">
      <alignment horizontal="left"/>
    </xf>
    <xf numFmtId="0" fontId="5" fillId="4" borderId="25" xfId="0" applyFont="1" applyFill="1" applyBorder="1" applyAlignment="1" applyProtection="1">
      <alignment horizontal="center"/>
    </xf>
    <xf numFmtId="0" fontId="5" fillId="4" borderId="31" xfId="0" applyFont="1" applyFill="1" applyBorder="1" applyAlignment="1" applyProtection="1">
      <alignment horizontal="center"/>
    </xf>
    <xf numFmtId="0" fontId="5" fillId="4" borderId="29" xfId="0" applyFont="1" applyFill="1" applyBorder="1" applyAlignment="1" applyProtection="1">
      <alignment horizontal="center"/>
    </xf>
    <xf numFmtId="0" fontId="2" fillId="0" borderId="0" xfId="0" applyNumberFormat="1" applyFont="1" applyFill="1" applyBorder="1" applyAlignment="1">
      <alignment horizontal="center" wrapText="1"/>
    </xf>
    <xf numFmtId="0" fontId="2" fillId="2" borderId="30" xfId="0" applyNumberFormat="1" applyFont="1" applyFill="1" applyBorder="1" applyAlignment="1">
      <alignment horizontal="center" wrapText="1"/>
    </xf>
    <xf numFmtId="0" fontId="2" fillId="2" borderId="10" xfId="0" applyNumberFormat="1" applyFont="1" applyFill="1" applyBorder="1" applyAlignment="1">
      <alignment horizontal="center" wrapText="1"/>
    </xf>
    <xf numFmtId="49" fontId="2" fillId="2" borderId="22" xfId="0" applyNumberFormat="1" applyFont="1" applyFill="1" applyBorder="1" applyAlignment="1">
      <alignment horizontal="center" wrapText="1"/>
    </xf>
    <xf numFmtId="0" fontId="0" fillId="0" borderId="22" xfId="0" applyBorder="1" applyAlignment="1">
      <alignment horizontal="center" wrapText="1"/>
    </xf>
    <xf numFmtId="0" fontId="2" fillId="2" borderId="22" xfId="0" applyNumberFormat="1" applyFont="1" applyFill="1" applyBorder="1" applyAlignment="1">
      <alignment horizontal="center" wrapText="1"/>
    </xf>
    <xf numFmtId="0" fontId="6" fillId="0" borderId="25" xfId="0" applyNumberFormat="1" applyFont="1" applyFill="1" applyBorder="1" applyAlignment="1" applyProtection="1">
      <alignment horizontal="left"/>
      <protection locked="0"/>
    </xf>
    <xf numFmtId="0" fontId="6" fillId="0" borderId="31" xfId="0" applyNumberFormat="1" applyFont="1" applyFill="1" applyBorder="1" applyAlignment="1" applyProtection="1">
      <alignment horizontal="left"/>
      <protection locked="0"/>
    </xf>
    <xf numFmtId="0" fontId="6" fillId="0" borderId="29" xfId="0" applyNumberFormat="1" applyFont="1" applyFill="1" applyBorder="1" applyAlignment="1" applyProtection="1">
      <alignment horizontal="left"/>
      <protection locked="0"/>
    </xf>
    <xf numFmtId="0" fontId="8" fillId="2" borderId="32" xfId="0" applyNumberFormat="1" applyFont="1" applyFill="1" applyBorder="1" applyAlignment="1">
      <alignment horizontal="left" wrapText="1"/>
    </xf>
    <xf numFmtId="0" fontId="8" fillId="2" borderId="33" xfId="0" applyNumberFormat="1" applyFont="1" applyFill="1" applyBorder="1" applyAlignment="1">
      <alignment horizontal="left" wrapText="1"/>
    </xf>
    <xf numFmtId="0" fontId="8" fillId="0" borderId="0" xfId="0" applyNumberFormat="1" applyFont="1" applyFill="1" applyBorder="1" applyAlignment="1" applyProtection="1">
      <alignment wrapText="1"/>
    </xf>
    <xf numFmtId="0" fontId="11" fillId="4" borderId="25" xfId="0" applyNumberFormat="1" applyFont="1" applyFill="1" applyBorder="1" applyAlignment="1">
      <alignment horizontal="left" wrapText="1"/>
    </xf>
    <xf numFmtId="0" fontId="11" fillId="4" borderId="31" xfId="0" applyNumberFormat="1" applyFont="1" applyFill="1" applyBorder="1" applyAlignment="1">
      <alignment horizontal="left" wrapText="1"/>
    </xf>
    <xf numFmtId="0" fontId="11" fillId="4" borderId="34" xfId="0" applyNumberFormat="1" applyFont="1" applyFill="1" applyBorder="1" applyAlignment="1">
      <alignment horizontal="left" wrapText="1"/>
    </xf>
    <xf numFmtId="49" fontId="1" fillId="0" borderId="23" xfId="0" applyNumberFormat="1" applyFont="1" applyBorder="1" applyAlignment="1" applyProtection="1">
      <alignment horizontal="left"/>
      <protection locked="0"/>
    </xf>
    <xf numFmtId="0" fontId="8" fillId="2" borderId="0" xfId="0" applyNumberFormat="1" applyFont="1" applyFill="1" applyBorder="1" applyAlignment="1">
      <alignment horizontal="center" wrapText="1"/>
    </xf>
    <xf numFmtId="0" fontId="6" fillId="0" borderId="0" xfId="0" applyNumberFormat="1" applyFont="1" applyFill="1" applyBorder="1" applyAlignment="1" applyProtection="1">
      <alignment horizontal="left"/>
      <protection locked="0"/>
    </xf>
  </cellXfs>
  <cellStyles count="3">
    <cellStyle name="Normal" xfId="0" builtinId="0"/>
    <cellStyle name="Normal 2" xfId="2"/>
    <cellStyle name="Percent 2" xfId="1"/>
  </cellStyles>
  <dxfs count="15">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
      <font>
        <b val="0"/>
        <i val="0"/>
        <strike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85726</xdr:rowOff>
    </xdr:from>
    <xdr:to>
      <xdr:col>8</xdr:col>
      <xdr:colOff>514350</xdr:colOff>
      <xdr:row>79</xdr:row>
      <xdr:rowOff>28575</xdr:rowOff>
    </xdr:to>
    <xdr:sp macro="" textlink="">
      <xdr:nvSpPr>
        <xdr:cNvPr id="2" name="Text Box 4"/>
        <xdr:cNvSpPr txBox="1">
          <a:spLocks noChangeArrowheads="1"/>
        </xdr:cNvSpPr>
      </xdr:nvSpPr>
      <xdr:spPr bwMode="auto">
        <a:xfrm>
          <a:off x="38100" y="85726"/>
          <a:ext cx="5353050" cy="127349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BACKGROUND</a:t>
          </a:r>
        </a:p>
        <a:p>
          <a:pPr rtl="0"/>
          <a:r>
            <a:rPr lang="en-US" sz="1100" b="0" i="0" baseline="0">
              <a:effectLst/>
              <a:latin typeface="+mn-lt"/>
              <a:ea typeface="+mn-ea"/>
              <a:cs typeface="+mn-cs"/>
            </a:rPr>
            <a:t>This Excel time study tool may be used to collect the staff hours and wages information needed for the completion of the </a:t>
          </a:r>
          <a:r>
            <a:rPr lang="en-US" sz="1100" b="0">
              <a:effectLst/>
              <a:latin typeface="+mn-lt"/>
              <a:ea typeface="+mn-ea"/>
              <a:cs typeface="+mn-cs"/>
            </a:rPr>
            <a:t>Annual Statistical and Cost Report of Nursing Facilities (Cost Report)</a:t>
          </a:r>
          <a:r>
            <a:rPr lang="en-US" sz="1100" b="0" baseline="0">
              <a:effectLst/>
              <a:latin typeface="+mn-lt"/>
              <a:ea typeface="+mn-ea"/>
              <a:cs typeface="+mn-cs"/>
            </a:rPr>
            <a:t> </a:t>
          </a:r>
          <a:r>
            <a:rPr lang="en-US" sz="1100" b="0">
              <a:effectLst/>
              <a:latin typeface="+mn-lt"/>
              <a:ea typeface="+mn-ea"/>
              <a:cs typeface="+mn-cs"/>
            </a:rPr>
            <a:t>enrolled</a:t>
          </a:r>
          <a:r>
            <a:rPr lang="en-US" sz="1100" b="0" baseline="0">
              <a:effectLst/>
              <a:latin typeface="+mn-lt"/>
              <a:ea typeface="+mn-ea"/>
              <a:cs typeface="+mn-cs"/>
            </a:rPr>
            <a:t> as a NF provider with the Minnesota Medicaid program.  </a:t>
          </a:r>
          <a:r>
            <a:rPr lang="en-US" sz="1100" b="0" i="0" baseline="0">
              <a:effectLst/>
              <a:latin typeface="+mn-lt"/>
              <a:ea typeface="+mn-ea"/>
              <a:cs typeface="+mn-cs"/>
            </a:rPr>
            <a:t>The completion of time studies is not a requirement for all NF providers.  Time studies are only required to be completed by NFs that employ staff that work in more than one department and these staff members do not track their time between departments using ongoing time reports (e.g. time clock).  Employees performing both care-related (e.g. nursing or social work) and support care services (e.g. laundry, dietary, etc.) must have their hours and wages allocated between the applicable cost categories on the Cost Report.  The allocation methodology must be documented by the facility and be available upon request by the Department. The proportion of hours that are not care-related duties such as housekeeping, dietary, laundry, maintenance and administration are not to be included as care-related hours.  The time it takes to perform certain tasks are to be tracked and reported NOT by who happens to perform a particular task, but what type of trained personnel is required to perform the task.  For example, if a universal worker walks a resident's food to the resdient's room it is not considered to be a care-related task; it is dietary because it does not require someone to have specialized certification, training or licensure.</a:t>
          </a:r>
          <a:endParaRPr lang="en-US" sz="1000">
            <a:effectLst/>
          </a:endParaRPr>
        </a:p>
        <a:p>
          <a:pPr rtl="0"/>
          <a:r>
            <a:rPr lang="en-US" sz="1100" b="1" i="0" u="sng" baseline="0">
              <a:effectLst/>
              <a:latin typeface="+mn-lt"/>
              <a:ea typeface="+mn-ea"/>
              <a:cs typeface="+mn-cs"/>
            </a:rPr>
            <a:t>REQUIREMENTS</a:t>
          </a:r>
          <a:endParaRPr lang="en-US" sz="1000" b="1" u="sng">
            <a:effectLst/>
          </a:endParaRPr>
        </a:p>
        <a:p>
          <a:pPr rtl="0"/>
          <a:r>
            <a:rPr lang="en-US" sz="1100" b="0" i="0" baseline="0">
              <a:effectLst/>
              <a:latin typeface="+mn-lt"/>
              <a:ea typeface="+mn-ea"/>
              <a:cs typeface="+mn-cs"/>
            </a:rPr>
            <a:t>Facilities with blended/universal workers and/or other staff that perform tasks for more than one department that do not directly identify/track their time between departments using an ongoing time report (e.g. time clock) are required to perform at least two time studies annually.  Periodic time studies, in lieu of ongoing time reports, may be used to allocate direct salary and wage costs and hours between the applicable cost categories.  The time studies must meet the following criteria:</a:t>
          </a:r>
          <a:endParaRPr lang="en-US" sz="1000">
            <a:effectLst/>
          </a:endParaRPr>
        </a:p>
        <a:p>
          <a:pPr rtl="0"/>
          <a:r>
            <a:rPr lang="en-US" sz="1100" b="0" i="0" baseline="0">
              <a:effectLst/>
              <a:latin typeface="+mn-lt"/>
              <a:ea typeface="+mn-ea"/>
              <a:cs typeface="+mn-cs"/>
            </a:rPr>
            <a:t>a. A minimally acceptable time study must encompass at least one full week per six month period of the cost reporting period.  </a:t>
          </a:r>
          <a:endParaRPr lang="en-US" sz="1000">
            <a:effectLst/>
          </a:endParaRPr>
        </a:p>
        <a:p>
          <a:pPr rtl="0"/>
          <a:r>
            <a:rPr lang="en-US" sz="1100" b="0" i="0" baseline="0">
              <a:effectLst/>
              <a:latin typeface="+mn-lt"/>
              <a:ea typeface="+mn-ea"/>
              <a:cs typeface="+mn-cs"/>
            </a:rPr>
            <a:t>b. The weeks selected should vary among the two required weeks, e.g., one the first week of the month, one the third week of the month.</a:t>
          </a:r>
          <a:endParaRPr lang="en-US" sz="1000">
            <a:effectLst/>
          </a:endParaRPr>
        </a:p>
        <a:p>
          <a:pPr rtl="0"/>
          <a:r>
            <a:rPr lang="en-US" sz="1100" b="0" i="0" baseline="0">
              <a:effectLst/>
              <a:latin typeface="+mn-lt"/>
              <a:ea typeface="+mn-ea"/>
              <a:cs typeface="+mn-cs"/>
            </a:rPr>
            <a:t>c. The time study should not occur in two consecutive months.</a:t>
          </a:r>
          <a:endParaRPr lang="en-US" sz="1000">
            <a:effectLst/>
          </a:endParaRPr>
        </a:p>
        <a:p>
          <a:pPr rtl="0"/>
          <a:r>
            <a:rPr lang="en-US" sz="1100" b="0" i="0" baseline="0">
              <a:effectLst/>
              <a:latin typeface="+mn-lt"/>
              <a:ea typeface="+mn-ea"/>
              <a:cs typeface="+mn-cs"/>
            </a:rPr>
            <a:t>d. The time study must be contemporaneous with the costs to be allocated.  Thus, a time study conducted in the current cost reporting year may not be used to allocate the costs of prior or subsequent cost reporting years.</a:t>
          </a:r>
          <a:endParaRPr lang="en-US" sz="1000">
            <a:effectLst/>
          </a:endParaRPr>
        </a:p>
        <a:p>
          <a:pPr rtl="0"/>
          <a:r>
            <a:rPr lang="en-US" sz="1100" b="0" i="0" baseline="0">
              <a:effectLst/>
              <a:latin typeface="+mn-lt"/>
              <a:ea typeface="+mn-ea"/>
              <a:cs typeface="+mn-cs"/>
            </a:rPr>
            <a:t>e. The time study must be facility specific.  Thus, chain organizations may not use a time study from one facility to allocate the costs of another facility or a time study of a sample group of facilities to allocate the costs of all facilities within the chain.</a:t>
          </a:r>
          <a:endParaRPr lang="en-US" sz="1000">
            <a:effectLst/>
          </a:endParaRPr>
        </a:p>
        <a:p>
          <a:pPr rtl="0"/>
          <a:r>
            <a:rPr lang="en-US" sz="1100" b="0" i="0" baseline="0">
              <a:effectLst/>
              <a:latin typeface="+mn-lt"/>
              <a:ea typeface="+mn-ea"/>
              <a:cs typeface="+mn-cs"/>
            </a:rPr>
            <a:t>f.  The time study must be individual specific.  Thus one employee's time study cannot be used to allocate the costs of all blended workers performing the same/similar duties.</a:t>
          </a:r>
          <a:endParaRPr lang="en-US" sz="1000">
            <a:effectLst/>
          </a:endParaRPr>
        </a:p>
        <a:p>
          <a:pPr rtl="0"/>
          <a:r>
            <a:rPr lang="en-US" sz="1100" b="0" i="0" baseline="0">
              <a:effectLst/>
              <a:latin typeface="+mn-lt"/>
              <a:ea typeface="+mn-ea"/>
              <a:cs typeface="+mn-cs"/>
            </a:rPr>
            <a:t>The use of this specific time study tool is optional.  However, regardless of the method used to track the hours of staff, the expectation is that the same type of data will be documented and maintained for audit purposes and readily available for review by DHS.</a:t>
          </a:r>
          <a:endParaRPr lang="en-US" sz="1000">
            <a:effectLst/>
          </a:endParaRPr>
        </a:p>
        <a:p>
          <a:pPr rtl="0"/>
          <a:r>
            <a:rPr lang="en-US" sz="1100" b="1" i="0" u="sng" baseline="0">
              <a:effectLst/>
              <a:latin typeface="+mn-lt"/>
              <a:ea typeface="+mn-ea"/>
              <a:cs typeface="+mn-cs"/>
            </a:rPr>
            <a:t>TIME STUDY TOOL GENERAL INSTRUCTIONS</a:t>
          </a:r>
          <a:endParaRPr lang="en-US" sz="1000" b="1" u="sng">
            <a:effectLst/>
          </a:endParaRPr>
        </a:p>
        <a:p>
          <a:pPr rtl="0"/>
          <a:r>
            <a:rPr lang="en-US" sz="1100" b="0" i="0" baseline="0">
              <a:effectLst/>
              <a:latin typeface="+mn-lt"/>
              <a:ea typeface="+mn-ea"/>
              <a:cs typeface="+mn-cs"/>
            </a:rPr>
            <a:t>Data should be entered into non-shaded cells only.  Most cells are self-explanatory.  Some of the non-shaded cells have a red triangle in the upper right hand corner. By hovering the mouse near the red triangle, cell specific instructions will pop up.</a:t>
          </a:r>
          <a:endParaRPr lang="en-US" sz="1000">
            <a:effectLst/>
          </a:endParaRPr>
        </a:p>
        <a:p>
          <a:pPr rtl="0"/>
          <a:r>
            <a:rPr lang="en-US" sz="1100" b="1" i="0" baseline="0">
              <a:effectLst/>
              <a:latin typeface="+mn-lt"/>
              <a:ea typeface="+mn-ea"/>
              <a:cs typeface="+mn-cs"/>
            </a:rPr>
            <a:t>The </a:t>
          </a:r>
          <a:r>
            <a:rPr lang="en-US" sz="1100" b="1" i="1" baseline="0">
              <a:effectLst/>
              <a:latin typeface="+mn-lt"/>
              <a:ea typeface="+mn-ea"/>
              <a:cs typeface="+mn-cs"/>
            </a:rPr>
            <a:t>Facility Summary</a:t>
          </a:r>
          <a:r>
            <a:rPr lang="en-US" sz="1100" b="1" i="0" baseline="0">
              <a:effectLst/>
              <a:latin typeface="+mn-lt"/>
              <a:ea typeface="+mn-ea"/>
              <a:cs typeface="+mn-cs"/>
            </a:rPr>
            <a:t> Tab</a:t>
          </a:r>
          <a:endParaRPr lang="en-US" sz="1000" b="1">
            <a:effectLst/>
          </a:endParaRPr>
        </a:p>
        <a:p>
          <a:pPr rtl="0"/>
          <a:r>
            <a:rPr lang="en-US" sz="1100" b="0" i="0" baseline="0">
              <a:effectLst/>
              <a:latin typeface="+mn-lt"/>
              <a:ea typeface="+mn-ea"/>
              <a:cs typeface="+mn-cs"/>
            </a:rPr>
            <a:t>Enter your facility IID in cell A2.  This number is located in the upper right-hand corner of your rate notice.</a:t>
          </a:r>
          <a:endParaRPr lang="en-US" sz="1000">
            <a:effectLst/>
          </a:endParaRPr>
        </a:p>
        <a:p>
          <a:pPr rtl="0"/>
          <a:r>
            <a:rPr lang="en-US" sz="1100" b="0" i="0" baseline="0">
              <a:effectLst/>
              <a:latin typeface="+mn-lt"/>
              <a:ea typeface="+mn-ea"/>
              <a:cs typeface="+mn-cs"/>
            </a:rPr>
            <a:t>Enter the month and year of the time study on line two in the appropriate cells.</a:t>
          </a:r>
          <a:endParaRPr lang="en-US" sz="1000">
            <a:effectLst/>
          </a:endParaRPr>
        </a:p>
        <a:p>
          <a:pPr rtl="0"/>
          <a:r>
            <a:rPr lang="en-US" sz="1100" b="0" i="0" baseline="0">
              <a:effectLst/>
              <a:latin typeface="+mn-lt"/>
              <a:ea typeface="+mn-ea"/>
              <a:cs typeface="+mn-cs"/>
            </a:rPr>
            <a:t>Lines 5-20 and 29 will fill in automatically as you complete the </a:t>
          </a:r>
          <a:r>
            <a:rPr lang="en-US" sz="1100" b="0" i="1" baseline="0">
              <a:effectLst/>
              <a:latin typeface="+mn-lt"/>
              <a:ea typeface="+mn-ea"/>
              <a:cs typeface="+mn-cs"/>
            </a:rPr>
            <a:t>Employee</a:t>
          </a:r>
          <a:r>
            <a:rPr lang="en-US" sz="1100" b="0" i="0" baseline="0">
              <a:effectLst/>
              <a:latin typeface="+mn-lt"/>
              <a:ea typeface="+mn-ea"/>
              <a:cs typeface="+mn-cs"/>
            </a:rPr>
            <a:t> tabs of this workbook.</a:t>
          </a:r>
          <a:endParaRPr lang="en-US" sz="1000">
            <a:effectLst/>
          </a:endParaRPr>
        </a:p>
        <a:p>
          <a:pPr rtl="0"/>
          <a:r>
            <a:rPr lang="en-US" sz="1100" b="0" i="0" baseline="0">
              <a:effectLst/>
              <a:latin typeface="+mn-lt"/>
              <a:ea typeface="+mn-ea"/>
              <a:cs typeface="+mn-cs"/>
            </a:rPr>
            <a:t>Lines 23-27 may be of use to larger facilities that have more than 15 employees participating in the time study.</a:t>
          </a:r>
          <a:endParaRPr lang="en-US" sz="1000">
            <a:effectLst/>
          </a:endParaRPr>
        </a:p>
        <a:p>
          <a:pPr rtl="0"/>
          <a:r>
            <a:rPr lang="en-US" sz="1100" b="1" i="0" baseline="0">
              <a:effectLst/>
              <a:latin typeface="+mn-lt"/>
              <a:ea typeface="+mn-ea"/>
              <a:cs typeface="+mn-cs"/>
            </a:rPr>
            <a:t>The </a:t>
          </a:r>
          <a:r>
            <a:rPr lang="en-US" sz="1100" b="1" i="1" baseline="0">
              <a:effectLst/>
              <a:latin typeface="+mn-lt"/>
              <a:ea typeface="+mn-ea"/>
              <a:cs typeface="+mn-cs"/>
            </a:rPr>
            <a:t>Employee</a:t>
          </a:r>
          <a:r>
            <a:rPr lang="en-US" sz="1100" b="1" i="0" baseline="0">
              <a:effectLst/>
              <a:latin typeface="+mn-lt"/>
              <a:ea typeface="+mn-ea"/>
              <a:cs typeface="+mn-cs"/>
            </a:rPr>
            <a:t> Data Tabs</a:t>
          </a:r>
          <a:endParaRPr lang="en-US" sz="1000" b="1">
            <a:effectLst/>
          </a:endParaRPr>
        </a:p>
        <a:p>
          <a:pPr rtl="0"/>
          <a:r>
            <a:rPr lang="en-US" sz="1100" b="0" i="0" baseline="0">
              <a:effectLst/>
              <a:latin typeface="+mn-lt"/>
              <a:ea typeface="+mn-ea"/>
              <a:cs typeface="+mn-cs"/>
            </a:rPr>
            <a:t>Each tab (page) is for use by one employee for each time study; do not combine multiple employees’ activities on one tab.  It is possible that one employee may require the use of two tabs if, for example, they work more than 50 hours during the week of the time study and switch between care-related and non care-related tasks very frequently.</a:t>
          </a:r>
          <a:endParaRPr lang="en-US" sz="1000">
            <a:effectLst/>
          </a:endParaRPr>
        </a:p>
        <a:p>
          <a:pPr rtl="0"/>
          <a:r>
            <a:rPr lang="en-US" sz="1100" b="0" i="0" baseline="0">
              <a:effectLst/>
              <a:latin typeface="+mn-lt"/>
              <a:ea typeface="+mn-ea"/>
              <a:cs typeface="+mn-cs"/>
            </a:rPr>
            <a:t>Record the employee’s name on line two in the identified cells.</a:t>
          </a:r>
          <a:endParaRPr lang="en-US" sz="1000">
            <a:effectLst/>
          </a:endParaRPr>
        </a:p>
        <a:p>
          <a:pPr rtl="0"/>
          <a:r>
            <a:rPr lang="en-US" sz="1100" b="0" i="0" baseline="0">
              <a:effectLst/>
              <a:latin typeface="+mn-lt"/>
              <a:ea typeface="+mn-ea"/>
              <a:cs typeface="+mn-cs"/>
            </a:rPr>
            <a:t>All of the cells from line six and below require the use of drop down menus to ensure only valid values are entered.  The Description of </a:t>
          </a:r>
          <a:r>
            <a:rPr lang="en-US" sz="1100" b="0" i="1" baseline="0">
              <a:effectLst/>
              <a:latin typeface="+mn-lt"/>
              <a:ea typeface="+mn-ea"/>
              <a:cs typeface="+mn-cs"/>
            </a:rPr>
            <a:t>Activity</a:t>
          </a:r>
          <a:r>
            <a:rPr lang="en-US" sz="1100" b="0" i="0" baseline="0">
              <a:effectLst/>
              <a:latin typeface="+mn-lt"/>
              <a:ea typeface="+mn-ea"/>
              <a:cs typeface="+mn-cs"/>
            </a:rPr>
            <a:t> and </a:t>
          </a:r>
          <a:r>
            <a:rPr lang="en-US" sz="1100" b="0" i="1" baseline="0">
              <a:effectLst/>
              <a:latin typeface="+mn-lt"/>
              <a:ea typeface="+mn-ea"/>
              <a:cs typeface="+mn-cs"/>
            </a:rPr>
            <a:t>Service</a:t>
          </a:r>
          <a:r>
            <a:rPr lang="en-US" sz="1100" b="0" i="0" baseline="0">
              <a:effectLst/>
              <a:latin typeface="+mn-lt"/>
              <a:ea typeface="+mn-ea"/>
              <a:cs typeface="+mn-cs"/>
            </a:rPr>
            <a:t> menus are set up to directly correspond to the cost report descriptions and related lines on the Cost Report.</a:t>
          </a:r>
          <a:endParaRPr lang="en-US" sz="1000">
            <a:effectLst/>
          </a:endParaRPr>
        </a:p>
        <a:p>
          <a:pPr rtl="0"/>
          <a:r>
            <a:rPr lang="en-US" sz="1100" b="0" i="0" baseline="0">
              <a:effectLst/>
              <a:latin typeface="+mn-lt"/>
              <a:ea typeface="+mn-ea"/>
              <a:cs typeface="+mn-cs"/>
            </a:rPr>
            <a:t>Minutes are to be recorded in increments of fifteen.  If one employee performs the same activity for two consecutive hours, choose 120 minutes for one line, rather than recording fifteen minutes on eight consecutive lines.</a:t>
          </a:r>
          <a:endParaRPr lang="en-US" sz="1000">
            <a:effectLst/>
          </a:endParaRPr>
        </a:p>
        <a:p>
          <a:pPr rtl="0"/>
          <a:r>
            <a:rPr lang="en-US" sz="1100" b="0" i="0" baseline="0">
              <a:effectLst/>
              <a:latin typeface="+mn-lt"/>
              <a:ea typeface="+mn-ea"/>
              <a:cs typeface="+mn-cs"/>
            </a:rPr>
            <a:t>After both time studies have been completed, take the average of each employee’s hours by type and annualize to determine the portion of each employee’s hours and salaries to allocate to care-related and non care-related.</a:t>
          </a:r>
        </a:p>
        <a:p>
          <a:pPr rtl="0"/>
          <a:endParaRPr lang="en-US" sz="1000">
            <a:effectLst/>
          </a:endParaRPr>
        </a:p>
        <a:p>
          <a:pPr rtl="0"/>
          <a:r>
            <a:rPr lang="en-US" sz="1100" b="0" i="0" baseline="0">
              <a:effectLst/>
              <a:latin typeface="+mn-lt"/>
              <a:ea typeface="+mn-ea"/>
              <a:cs typeface="+mn-cs"/>
            </a:rPr>
            <a:t>Should you have any questions related to this time study tool or the time study requirements please contact one of the DHS NFRP Auditors listed in the Cost Report Instruction Manual.</a:t>
          </a:r>
          <a:endParaRPr lang="en-US" sz="1000">
            <a:effectLst/>
          </a:endParaRPr>
        </a:p>
        <a:p>
          <a:pPr rtl="0"/>
          <a:endParaRPr lang="en-US" sz="1100" b="0" i="0" baseline="0">
            <a:effectLst/>
            <a:latin typeface="+mn-lt"/>
            <a:ea typeface="+mn-ea"/>
            <a:cs typeface="+mn-cs"/>
          </a:endParaRPr>
        </a:p>
        <a:p>
          <a:pPr rtl="0"/>
          <a:endParaRPr lang="en-US" sz="1100" b="0" i="0" baseline="0">
            <a:effectLst/>
            <a:latin typeface="+mn-lt"/>
            <a:ea typeface="+mn-ea"/>
            <a:cs typeface="+mn-cs"/>
          </a:endParaRPr>
        </a:p>
        <a:p>
          <a:pPr rtl="0"/>
          <a:r>
            <a:rPr lang="en-US" sz="1100" b="0" i="0" baseline="0">
              <a:effectLst/>
              <a:latin typeface="+mn-lt"/>
              <a:ea typeface="+mn-ea"/>
              <a:cs typeface="+mn-cs"/>
            </a:rPr>
            <a:t>Updated November 6, 2017</a:t>
          </a:r>
          <a:endParaRPr lang="en-US" sz="10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wmhk27\AppData\Local\Microsoft\Windows\Temporary%20Internet%20Files\Content.Outlook\G3N8AD1H\TimeStudyTool_Dec072015_GMJ%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fportal.dhs.state.mn.us/Nsghome/Cost%20Reports%20-%202015%20Legislation/Time%20Study/Copy%20of%20TimeStudyTool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n-dhs1.co.dhs\DHSDivision\Divshr1\D001\Nsghome\Cost%20Reports%20-%202015%20Legislation\Time%20Study\TimeStudyTool2015Dec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fportal.dhs.state.mn.us/Nsghome/Cost%20Reports%20-%202015%20Legislation/Time%20Study/TimeStudyTool2015Dec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cility Summary"/>
      <sheetName val="Value Verification"/>
      <sheetName val="Employee (1)"/>
      <sheetName val="Employee (2)"/>
      <sheetName val="Employee (3)"/>
      <sheetName val="Employee (4)"/>
      <sheetName val="Employee (5)"/>
      <sheetName val="Employee (6)"/>
      <sheetName val="Employee (7)"/>
      <sheetName val="Employee (8)"/>
      <sheetName val="Employee (9)"/>
      <sheetName val="Employee (10)"/>
      <sheetName val="Employee (11)"/>
      <sheetName val="Employee (12)"/>
      <sheetName val="Employee (13)"/>
      <sheetName val="Employee (14)"/>
      <sheetName val="Employee (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cility Summary"/>
      <sheetName val="Employee (1)"/>
      <sheetName val="Employee (2)"/>
      <sheetName val="Employee (3)"/>
      <sheetName val="Employee (4)"/>
      <sheetName val="Employee (5)"/>
      <sheetName val="Employee (6)"/>
      <sheetName val="Employee (7)"/>
      <sheetName val="Employee (8)"/>
      <sheetName val="Sheet1"/>
      <sheetName val="Employee (9)"/>
      <sheetName val="Employee (10)"/>
      <sheetName val="Employee (11)"/>
      <sheetName val="Employee (12)"/>
      <sheetName val="Employee (13)"/>
      <sheetName val="Employee (14)"/>
      <sheetName val="Employee (15)"/>
      <sheetName val="Value Verif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IID  and Provider Name:</v>
          </cell>
        </row>
        <row r="4">
          <cell r="A4" t="str">
            <v>Date</v>
          </cell>
          <cell r="B4" t="str">
            <v>Minutes</v>
          </cell>
          <cell r="C4" t="str">
            <v>Program Code</v>
          </cell>
          <cell r="D4" t="str">
            <v>Service</v>
          </cell>
          <cell r="E4" t="str">
            <v>Description of Activity</v>
          </cell>
        </row>
        <row r="5">
          <cell r="A5">
            <v>1</v>
          </cell>
          <cell r="B5">
            <v>15</v>
          </cell>
          <cell r="E5" t="str">
            <v>Activities</v>
          </cell>
          <cell r="G5" t="str">
            <v>Aitkin Health Services</v>
          </cell>
          <cell r="H5" t="str">
            <v>October</v>
          </cell>
        </row>
        <row r="6">
          <cell r="A6">
            <v>2</v>
          </cell>
          <cell r="B6">
            <v>30</v>
          </cell>
          <cell r="E6" t="str">
            <v>C.N.A.</v>
          </cell>
          <cell r="G6" t="str">
            <v>Aicota Health Care Center</v>
          </cell>
          <cell r="H6" t="str">
            <v>November</v>
          </cell>
        </row>
        <row r="7">
          <cell r="A7">
            <v>3</v>
          </cell>
          <cell r="B7">
            <v>45</v>
          </cell>
          <cell r="E7" t="str">
            <v>Dietary</v>
          </cell>
          <cell r="G7" t="str">
            <v xml:space="preserve">Crest View Lutheran Home </v>
          </cell>
          <cell r="H7" t="str">
            <v>December</v>
          </cell>
        </row>
        <row r="8">
          <cell r="A8">
            <v>4</v>
          </cell>
          <cell r="B8">
            <v>60</v>
          </cell>
          <cell r="E8" t="str">
            <v>Housekeeping</v>
          </cell>
          <cell r="G8" t="str">
            <v>Anoka Rehab and Living Center</v>
          </cell>
          <cell r="H8" t="str">
            <v>January</v>
          </cell>
        </row>
        <row r="9">
          <cell r="A9">
            <v>5</v>
          </cell>
          <cell r="B9">
            <v>75</v>
          </cell>
          <cell r="E9" t="str">
            <v>Laundry</v>
          </cell>
          <cell r="G9" t="str">
            <v>Camilia Rose Care Center, LLC</v>
          </cell>
          <cell r="H9" t="str">
            <v>February</v>
          </cell>
        </row>
        <row r="10">
          <cell r="A10">
            <v>6</v>
          </cell>
          <cell r="B10">
            <v>90</v>
          </cell>
          <cell r="E10" t="str">
            <v>Other Direct Care</v>
          </cell>
          <cell r="G10" t="str">
            <v>Golden Living Center - Lynwood</v>
          </cell>
          <cell r="H10" t="str">
            <v>March</v>
          </cell>
        </row>
        <row r="11">
          <cell r="A11">
            <v>7</v>
          </cell>
          <cell r="B11">
            <v>105</v>
          </cell>
          <cell r="E11" t="str">
            <v>Social Worker</v>
          </cell>
          <cell r="G11" t="str">
            <v>Golden Living Center - Twin Rivers</v>
          </cell>
          <cell r="H11" t="str">
            <v>April</v>
          </cell>
        </row>
        <row r="12">
          <cell r="A12">
            <v>8</v>
          </cell>
          <cell r="B12">
            <v>120</v>
          </cell>
          <cell r="E12" t="str">
            <v>Therapy</v>
          </cell>
          <cell r="G12" t="str">
            <v>Park River Estates Care Center</v>
          </cell>
          <cell r="H12" t="str">
            <v>May</v>
          </cell>
        </row>
        <row r="13">
          <cell r="A13">
            <v>9</v>
          </cell>
          <cell r="B13">
            <v>135</v>
          </cell>
          <cell r="E13" t="str">
            <v>TMA</v>
          </cell>
          <cell r="G13" t="str">
            <v>Interlude Restorative Suites - Fridley</v>
          </cell>
          <cell r="H13" t="str">
            <v>June</v>
          </cell>
        </row>
        <row r="14">
          <cell r="A14">
            <v>10</v>
          </cell>
          <cell r="B14">
            <v>150</v>
          </cell>
          <cell r="G14" t="str">
            <v>Sunnyside Care Center</v>
          </cell>
          <cell r="H14" t="str">
            <v>July</v>
          </cell>
        </row>
        <row r="15">
          <cell r="A15">
            <v>11</v>
          </cell>
          <cell r="B15">
            <v>165</v>
          </cell>
          <cell r="G15" t="str">
            <v xml:space="preserve">Frazee Care Center </v>
          </cell>
          <cell r="H15" t="str">
            <v>August</v>
          </cell>
        </row>
        <row r="16">
          <cell r="A16">
            <v>12</v>
          </cell>
          <cell r="B16">
            <v>180</v>
          </cell>
          <cell r="G16" t="str">
            <v>Essentia Health - Oak Crossing</v>
          </cell>
          <cell r="H16" t="str">
            <v>September</v>
          </cell>
        </row>
        <row r="17">
          <cell r="A17">
            <v>13</v>
          </cell>
          <cell r="B17">
            <v>195</v>
          </cell>
          <cell r="G17" t="str">
            <v xml:space="preserve">Emmanuel Nursing Home </v>
          </cell>
        </row>
        <row r="18">
          <cell r="A18">
            <v>14</v>
          </cell>
          <cell r="B18">
            <v>210</v>
          </cell>
          <cell r="G18" t="str">
            <v>Good Samaritan Society - Blackduck</v>
          </cell>
        </row>
        <row r="19">
          <cell r="A19">
            <v>15</v>
          </cell>
          <cell r="B19">
            <v>225</v>
          </cell>
          <cell r="G19" t="str">
            <v>Neilson Place</v>
          </cell>
        </row>
        <row r="20">
          <cell r="A20">
            <v>16</v>
          </cell>
          <cell r="B20">
            <v>240</v>
          </cell>
          <cell r="G20" t="str">
            <v>Havenwood Care Center</v>
          </cell>
        </row>
        <row r="21">
          <cell r="A21">
            <v>17</v>
          </cell>
          <cell r="B21">
            <v>255</v>
          </cell>
          <cell r="G21" t="str">
            <v>Foley Nursing Center</v>
          </cell>
        </row>
        <row r="22">
          <cell r="A22">
            <v>18</v>
          </cell>
          <cell r="B22">
            <v>270</v>
          </cell>
          <cell r="G22" t="str">
            <v>Country Manor Health Care &amp; Rehab Center</v>
          </cell>
        </row>
        <row r="23">
          <cell r="A23">
            <v>19</v>
          </cell>
          <cell r="B23">
            <v>285</v>
          </cell>
          <cell r="G23" t="str">
            <v>Good Shepherd Lutheran Home</v>
          </cell>
        </row>
        <row r="24">
          <cell r="A24">
            <v>20</v>
          </cell>
          <cell r="B24">
            <v>300</v>
          </cell>
          <cell r="G24" t="str">
            <v>Essentia Health - Grace Home</v>
          </cell>
        </row>
        <row r="25">
          <cell r="A25">
            <v>21</v>
          </cell>
          <cell r="B25">
            <v>315</v>
          </cell>
          <cell r="G25" t="str">
            <v xml:space="preserve">Northridge Residence </v>
          </cell>
        </row>
        <row r="26">
          <cell r="A26">
            <v>22</v>
          </cell>
          <cell r="B26">
            <v>330</v>
          </cell>
          <cell r="G26" t="str">
            <v>Pathstone Living</v>
          </cell>
        </row>
        <row r="27">
          <cell r="A27">
            <v>23</v>
          </cell>
          <cell r="B27">
            <v>345</v>
          </cell>
          <cell r="G27" t="str">
            <v>Hillcrest Health Care Center</v>
          </cell>
        </row>
        <row r="28">
          <cell r="A28">
            <v>24</v>
          </cell>
          <cell r="B28">
            <v>360</v>
          </cell>
          <cell r="G28" t="str">
            <v>Mapleton Community Home</v>
          </cell>
        </row>
        <row r="29">
          <cell r="A29">
            <v>25</v>
          </cell>
          <cell r="B29">
            <v>375</v>
          </cell>
          <cell r="G29" t="str">
            <v>Oaklawn Health Care Center</v>
          </cell>
        </row>
        <row r="30">
          <cell r="A30">
            <v>26</v>
          </cell>
          <cell r="B30">
            <v>390</v>
          </cell>
          <cell r="G30" t="str">
            <v>Laurels Peak Rehabilitation Center</v>
          </cell>
        </row>
        <row r="31">
          <cell r="A31">
            <v>27</v>
          </cell>
          <cell r="B31">
            <v>405</v>
          </cell>
          <cell r="G31" t="str">
            <v>Oak Hills Living Center</v>
          </cell>
        </row>
        <row r="32">
          <cell r="A32">
            <v>28</v>
          </cell>
          <cell r="B32">
            <v>420</v>
          </cell>
          <cell r="G32" t="str">
            <v>Saint John Lutheran Home</v>
          </cell>
        </row>
        <row r="33">
          <cell r="A33">
            <v>29</v>
          </cell>
          <cell r="B33">
            <v>435</v>
          </cell>
          <cell r="G33" t="str">
            <v>Divine Providence Community Home</v>
          </cell>
        </row>
        <row r="34">
          <cell r="A34">
            <v>30</v>
          </cell>
          <cell r="B34">
            <v>450</v>
          </cell>
          <cell r="G34" t="str">
            <v>Sleepy Eye Care Center</v>
          </cell>
        </row>
        <row r="35">
          <cell r="A35">
            <v>31</v>
          </cell>
          <cell r="B35">
            <v>465</v>
          </cell>
          <cell r="G35" t="str">
            <v>Community Memorial Hospital</v>
          </cell>
        </row>
        <row r="36">
          <cell r="B36">
            <v>480</v>
          </cell>
          <cell r="G36" t="str">
            <v>Augustana Mercy Health Care Center</v>
          </cell>
        </row>
        <row r="37">
          <cell r="B37">
            <v>495</v>
          </cell>
          <cell r="G37" t="str">
            <v>Inter-Faith Care Center</v>
          </cell>
        </row>
        <row r="38">
          <cell r="B38">
            <v>510</v>
          </cell>
          <cell r="G38" t="str">
            <v>Auburn Home in Waconia</v>
          </cell>
        </row>
        <row r="39">
          <cell r="B39">
            <v>525</v>
          </cell>
          <cell r="G39" t="str">
            <v>Good Samaritan Society - Waconia</v>
          </cell>
        </row>
        <row r="40">
          <cell r="B40">
            <v>540</v>
          </cell>
          <cell r="G40" t="str">
            <v>Auburn Manor</v>
          </cell>
        </row>
        <row r="41">
          <cell r="B41">
            <v>555</v>
          </cell>
          <cell r="G41" t="str">
            <v>Elim Home - Watertown</v>
          </cell>
        </row>
        <row r="42">
          <cell r="B42">
            <v>570</v>
          </cell>
          <cell r="G42" t="str">
            <v>Good Samaritan Society - Pine River</v>
          </cell>
        </row>
        <row r="43">
          <cell r="B43">
            <v>585</v>
          </cell>
          <cell r="G43" t="str">
            <v>Golden Living Center - Walker</v>
          </cell>
        </row>
        <row r="44">
          <cell r="B44">
            <v>600</v>
          </cell>
          <cell r="G44" t="str">
            <v>Clara City Care Center</v>
          </cell>
        </row>
        <row r="45">
          <cell r="B45">
            <v>615</v>
          </cell>
          <cell r="G45" t="str">
            <v xml:space="preserve">Luther Haven </v>
          </cell>
        </row>
        <row r="46">
          <cell r="B46">
            <v>630</v>
          </cell>
          <cell r="G46" t="str">
            <v>Golden Living Center - Rush City</v>
          </cell>
        </row>
        <row r="47">
          <cell r="B47">
            <v>645</v>
          </cell>
          <cell r="G47" t="str">
            <v>Parmly Lifepointes</v>
          </cell>
        </row>
        <row r="48">
          <cell r="B48">
            <v>660</v>
          </cell>
          <cell r="G48" t="str">
            <v>Ecumen - North Branch</v>
          </cell>
        </row>
        <row r="49">
          <cell r="B49">
            <v>675</v>
          </cell>
          <cell r="G49" t="str">
            <v>Viking Manor Nursing Home</v>
          </cell>
        </row>
        <row r="50">
          <cell r="B50">
            <v>690</v>
          </cell>
          <cell r="G50" t="str">
            <v>CLAYCO Care Center</v>
          </cell>
        </row>
        <row r="51">
          <cell r="B51">
            <v>705</v>
          </cell>
          <cell r="G51" t="str">
            <v>Golden Living Center - Moorhead</v>
          </cell>
        </row>
        <row r="52">
          <cell r="B52">
            <v>720</v>
          </cell>
          <cell r="G52" t="str">
            <v>Eventide Lutheran Home</v>
          </cell>
        </row>
        <row r="53">
          <cell r="G53" t="str">
            <v>Good Samaritan Society - Clearbrook</v>
          </cell>
        </row>
        <row r="54">
          <cell r="G54" t="str">
            <v>Cornerstone Nursing and Rehab Center</v>
          </cell>
        </row>
        <row r="55">
          <cell r="G55" t="str">
            <v>Cook County North Shore Hospital and Care Center</v>
          </cell>
        </row>
        <row r="56">
          <cell r="G56" t="str">
            <v>Good Samaritan Society - Mountain Lake</v>
          </cell>
        </row>
        <row r="57">
          <cell r="G57" t="str">
            <v>Good Samaritan Society - Westbrook</v>
          </cell>
        </row>
        <row r="58">
          <cell r="G58" t="str">
            <v>Good Samaritan Society - Windom</v>
          </cell>
        </row>
        <row r="59">
          <cell r="G59" t="str">
            <v>Good Samaritan Society - Bethany</v>
          </cell>
        </row>
        <row r="60">
          <cell r="G60" t="str">
            <v xml:space="preserve">Cuyuna Regional Medical Center </v>
          </cell>
        </row>
        <row r="61">
          <cell r="G61" t="str">
            <v>Good Samaritan Society - Woodland</v>
          </cell>
        </row>
        <row r="62">
          <cell r="G62" t="str">
            <v>Ebenzezer Ridges Geriatric Care Center</v>
          </cell>
        </row>
        <row r="63">
          <cell r="G63" t="str">
            <v>Southview Acres Health Care Center</v>
          </cell>
        </row>
        <row r="64">
          <cell r="G64" t="str">
            <v>Trinity Care Center</v>
          </cell>
        </row>
        <row r="65">
          <cell r="G65" t="str">
            <v>Woodlyn Heights Healthcare Center</v>
          </cell>
        </row>
        <row r="66">
          <cell r="G66" t="str">
            <v>Augustana Health Care Center of Apple Valley</v>
          </cell>
        </row>
        <row r="67">
          <cell r="G67" t="str">
            <v>Regina Senior Living</v>
          </cell>
        </row>
        <row r="68">
          <cell r="G68" t="str">
            <v>Good Samaritan Society - Inver Grove Heights</v>
          </cell>
        </row>
        <row r="69">
          <cell r="G69" t="str">
            <v>Augustana Health Care Center of Hastings</v>
          </cell>
        </row>
        <row r="70">
          <cell r="G70" t="str">
            <v>Northfield City Hospital and Nursing</v>
          </cell>
        </row>
        <row r="71">
          <cell r="G71" t="str">
            <v>Fairview Care Center</v>
          </cell>
        </row>
        <row r="72">
          <cell r="G72" t="str">
            <v>Field Crest Care Center</v>
          </cell>
        </row>
        <row r="73">
          <cell r="G73" t="str">
            <v>Knute Nelson Home</v>
          </cell>
        </row>
        <row r="74">
          <cell r="G74" t="str">
            <v>Evansville Care Center</v>
          </cell>
        </row>
        <row r="75">
          <cell r="G75" t="str">
            <v xml:space="preserve">Bethany Home </v>
          </cell>
        </row>
        <row r="76">
          <cell r="G76" t="str">
            <v>Community Memorial Home</v>
          </cell>
        </row>
        <row r="77">
          <cell r="G77" t="str">
            <v>Saint Luke's Lutheran Care Center</v>
          </cell>
        </row>
        <row r="78">
          <cell r="G78" t="str">
            <v>Parkview Care Center - Wells, Inc.</v>
          </cell>
        </row>
        <row r="79">
          <cell r="G79" t="str">
            <v>Harmony Community Healthcare, Inc.</v>
          </cell>
        </row>
        <row r="80">
          <cell r="G80" t="str">
            <v>Chosen Valley Care Center</v>
          </cell>
        </row>
        <row r="81">
          <cell r="G81" t="str">
            <v>Good Shepherd Lutheran Home</v>
          </cell>
        </row>
        <row r="82">
          <cell r="G82" t="str">
            <v>Spring Valley Care Center</v>
          </cell>
        </row>
        <row r="83">
          <cell r="G83" t="str">
            <v xml:space="preserve">Green Lea Manor </v>
          </cell>
        </row>
        <row r="84">
          <cell r="G84" t="str">
            <v>Ostrander Care and Rehab.</v>
          </cell>
        </row>
        <row r="85">
          <cell r="G85" t="str">
            <v>Good Samaritan Society - Albert Lea</v>
          </cell>
        </row>
        <row r="86">
          <cell r="G86" t="str">
            <v>Saint Johns Lutheran Home</v>
          </cell>
        </row>
        <row r="87">
          <cell r="G87" t="str">
            <v>Thorne Crest Retirement Center</v>
          </cell>
        </row>
        <row r="88">
          <cell r="G88" t="str">
            <v>Red Wing Health Center - Rule 80</v>
          </cell>
        </row>
        <row r="89">
          <cell r="G89" t="str">
            <v>Saint Brigid's at Hi-Park</v>
          </cell>
        </row>
        <row r="90">
          <cell r="G90" t="str">
            <v>Lake City Medical Center</v>
          </cell>
        </row>
        <row r="91">
          <cell r="G91" t="str">
            <v>Red Wing Health Center - Rule 50</v>
          </cell>
        </row>
        <row r="92">
          <cell r="G92" t="str">
            <v>Zumbrota Care Center</v>
          </cell>
        </row>
        <row r="93">
          <cell r="G93" t="str">
            <v>Angels Care Center</v>
          </cell>
        </row>
        <row r="94">
          <cell r="G94" t="str">
            <v>Fairview Seminary Home</v>
          </cell>
        </row>
        <row r="95">
          <cell r="G95" t="str">
            <v>Pine Haven Care Center, Inc.</v>
          </cell>
        </row>
        <row r="96">
          <cell r="G96" t="str">
            <v>Kenyon Sunset Home</v>
          </cell>
        </row>
        <row r="97">
          <cell r="G97" t="str">
            <v>Barrett Care Center, Inc.</v>
          </cell>
        </row>
        <row r="98">
          <cell r="G98" t="str">
            <v>Grand Avenue Rest Home</v>
          </cell>
        </row>
        <row r="99">
          <cell r="G99" t="str">
            <v>Edina Care &amp; Rehab Center</v>
          </cell>
        </row>
        <row r="100">
          <cell r="G100" t="str">
            <v>Golden Living Center - Bloomington</v>
          </cell>
        </row>
        <row r="101">
          <cell r="G101" t="str">
            <v>Martin Luther Care Center</v>
          </cell>
        </row>
        <row r="102">
          <cell r="G102" t="str">
            <v>Southside Care Center</v>
          </cell>
        </row>
        <row r="103">
          <cell r="G103" t="str">
            <v xml:space="preserve">Saint Therese Home </v>
          </cell>
        </row>
        <row r="104">
          <cell r="G104" t="str">
            <v>Golden Living Center - Saint Louis Park</v>
          </cell>
        </row>
        <row r="105">
          <cell r="G105" t="str">
            <v>Golden Living Center   - Excelsior</v>
          </cell>
        </row>
        <row r="106">
          <cell r="G106" t="str">
            <v xml:space="preserve">Birchwood Care Home </v>
          </cell>
        </row>
        <row r="107">
          <cell r="G107" t="str">
            <v>Bethany Care Center</v>
          </cell>
        </row>
        <row r="108">
          <cell r="G108" t="str">
            <v>Abbott Northwestern - Courage Residence</v>
          </cell>
        </row>
        <row r="109">
          <cell r="G109" t="str">
            <v>Redeemer Residence , Inc.</v>
          </cell>
        </row>
        <row r="110">
          <cell r="G110" t="str">
            <v>Fairview University Transitional Services</v>
          </cell>
        </row>
        <row r="111">
          <cell r="G111" t="str">
            <v xml:space="preserve">Saint Olaf Residence </v>
          </cell>
        </row>
        <row r="112">
          <cell r="G112" t="str">
            <v>Providence Place</v>
          </cell>
        </row>
        <row r="113">
          <cell r="G113" t="str">
            <v xml:space="preserve">Jones Harrison Residence </v>
          </cell>
        </row>
        <row r="114">
          <cell r="G114" t="str">
            <v>Augustana Chapel View Care Center</v>
          </cell>
        </row>
        <row r="115">
          <cell r="G115" t="str">
            <v>Richfield Health Center</v>
          </cell>
        </row>
        <row r="116">
          <cell r="G116" t="str">
            <v>The Villa at Bryn Mawr</v>
          </cell>
        </row>
        <row r="117">
          <cell r="G117" t="str">
            <v>Good Samaritan Society - Ambassador</v>
          </cell>
        </row>
        <row r="118">
          <cell r="G118" t="str">
            <v>Elliot Care Home, Inc.</v>
          </cell>
        </row>
        <row r="119">
          <cell r="G119" t="str">
            <v>Camden Care Center</v>
          </cell>
        </row>
        <row r="120">
          <cell r="G120" t="str">
            <v>Park Health and Rehabilitation Center</v>
          </cell>
        </row>
        <row r="121">
          <cell r="G121" t="str">
            <v>Good Samaritan Society - Specialty Care Community</v>
          </cell>
        </row>
        <row r="122">
          <cell r="G122" t="str">
            <v>Haven Homes of Maple Plain</v>
          </cell>
        </row>
        <row r="123">
          <cell r="G123" t="str">
            <v>Benedictine Health Center of Minneapolis</v>
          </cell>
        </row>
        <row r="124">
          <cell r="G124" t="str">
            <v>Mission Nursing Home</v>
          </cell>
        </row>
        <row r="125">
          <cell r="G125" t="str">
            <v>Sholom Home West</v>
          </cell>
        </row>
        <row r="126">
          <cell r="G126" t="str">
            <v>Augustana Health Care Center of Minneapolis</v>
          </cell>
        </row>
        <row r="127">
          <cell r="G127" t="str">
            <v>Bywood East Health Care</v>
          </cell>
        </row>
        <row r="128">
          <cell r="G128" t="str">
            <v>Presbyterian Homes of Lake Minnetonka</v>
          </cell>
        </row>
        <row r="129">
          <cell r="G129" t="str">
            <v>Andrew Residence</v>
          </cell>
        </row>
        <row r="130">
          <cell r="G130" t="str">
            <v>Walker Methodist Health Center</v>
          </cell>
        </row>
        <row r="131">
          <cell r="G131" t="str">
            <v>Castle Ridge Care Center</v>
          </cell>
        </row>
        <row r="132">
          <cell r="G132" t="str">
            <v>Texas Terrace Care Center</v>
          </cell>
        </row>
        <row r="133">
          <cell r="G133" t="str">
            <v>Golden Valley Rehab and Care Center</v>
          </cell>
        </row>
        <row r="134">
          <cell r="G134" t="str">
            <v>Golden Living Center - Chateau</v>
          </cell>
        </row>
        <row r="135">
          <cell r="G135" t="str">
            <v>The Villa at Saint Louis Park</v>
          </cell>
        </row>
        <row r="136">
          <cell r="G136" t="str">
            <v>Catholic Eldercare on Main</v>
          </cell>
        </row>
        <row r="137">
          <cell r="G137" t="str">
            <v>The Villa at Osseo</v>
          </cell>
        </row>
        <row r="138">
          <cell r="G138" t="str">
            <v>Presbyterian Homes of Bloomington</v>
          </cell>
        </row>
        <row r="139">
          <cell r="G139" t="str">
            <v>Mount Olivet Home</v>
          </cell>
        </row>
        <row r="140">
          <cell r="G140" t="str">
            <v>Beverly Living Center - Hopkins</v>
          </cell>
        </row>
        <row r="141">
          <cell r="G141" t="str">
            <v>Minnesota Masonic Home Care Center</v>
          </cell>
        </row>
        <row r="142">
          <cell r="G142" t="str">
            <v>Robbinsdale Rehab &amp; Care Center</v>
          </cell>
        </row>
        <row r="143">
          <cell r="G143" t="str">
            <v>Lake Minnetonka Care Center</v>
          </cell>
        </row>
        <row r="144">
          <cell r="G144" t="str">
            <v>North Ridge Health and Rehab</v>
          </cell>
        </row>
        <row r="145">
          <cell r="G145" t="str">
            <v>Mount Olivet Careview Home</v>
          </cell>
        </row>
        <row r="146">
          <cell r="G146" t="str">
            <v>Maranatha Care Center</v>
          </cell>
        </row>
        <row r="147">
          <cell r="G147" t="str">
            <v>Ebenezer Care Center</v>
          </cell>
        </row>
        <row r="148">
          <cell r="G148" t="str">
            <v>Crystal Care Center</v>
          </cell>
        </row>
        <row r="149">
          <cell r="G149" t="str">
            <v>Colony at Eden Prairie, The</v>
          </cell>
        </row>
        <row r="150">
          <cell r="G150" t="str">
            <v>Oxbow Lake Care Center</v>
          </cell>
        </row>
        <row r="151">
          <cell r="G151" t="str">
            <v>Interlude Restorative Suites - Plymouth</v>
          </cell>
        </row>
        <row r="152">
          <cell r="G152" t="str">
            <v>Trillium Woods</v>
          </cell>
        </row>
        <row r="153">
          <cell r="G153" t="str">
            <v>St. Therese TCU at North Memorial</v>
          </cell>
        </row>
        <row r="154">
          <cell r="G154" t="str">
            <v>Valley View Nursing Home</v>
          </cell>
        </row>
        <row r="155">
          <cell r="G155" t="str">
            <v>Caledonia Care and Rehab</v>
          </cell>
        </row>
        <row r="156">
          <cell r="G156" t="str">
            <v>Golden Living Center - La Crescent</v>
          </cell>
        </row>
        <row r="157">
          <cell r="G157" t="str">
            <v>Tweeten Lutheran Health Care Center</v>
          </cell>
        </row>
        <row r="158">
          <cell r="G158" t="str">
            <v xml:space="preserve">Heritage Living Center </v>
          </cell>
        </row>
        <row r="159">
          <cell r="G159" t="str">
            <v>GracePoint Crossing - Gables West</v>
          </cell>
        </row>
        <row r="160">
          <cell r="G160" t="str">
            <v>GracePoint Crossing - Gables East</v>
          </cell>
        </row>
        <row r="161">
          <cell r="G161" t="str">
            <v>Essentia Health - Homestead</v>
          </cell>
        </row>
        <row r="162">
          <cell r="G162" t="str">
            <v>Big Fork Valley Communities</v>
          </cell>
        </row>
        <row r="163">
          <cell r="G163" t="str">
            <v>Evergreen Terrace Healthcare Community</v>
          </cell>
        </row>
        <row r="164">
          <cell r="G164" t="str">
            <v>Grand Village</v>
          </cell>
        </row>
        <row r="165">
          <cell r="G165" t="str">
            <v>Colonial Manor Nursing Home</v>
          </cell>
        </row>
        <row r="166">
          <cell r="G166" t="str">
            <v>Good Samaritan Society - Jackson</v>
          </cell>
        </row>
        <row r="167">
          <cell r="G167" t="str">
            <v>Saint Clare Living Community of Mora</v>
          </cell>
        </row>
        <row r="168">
          <cell r="G168" t="str">
            <v>Bethesda - Pleasant View</v>
          </cell>
        </row>
        <row r="169">
          <cell r="G169" t="str">
            <v>Benedictine Living Community of Glen Oaks</v>
          </cell>
        </row>
        <row r="170">
          <cell r="G170" t="str">
            <v>Rice Care Center</v>
          </cell>
        </row>
        <row r="171">
          <cell r="G171" t="str">
            <v>Bethesda - Heritage Center</v>
          </cell>
        </row>
        <row r="172">
          <cell r="G172" t="str">
            <v xml:space="preserve">Kittson Memorial Hospital </v>
          </cell>
        </row>
        <row r="173">
          <cell r="G173" t="str">
            <v>Karlstad Healthcare Center, Inc.</v>
          </cell>
        </row>
        <row r="174">
          <cell r="G174" t="str">
            <v>Good Samaritan Society - International Falls</v>
          </cell>
        </row>
        <row r="175">
          <cell r="G175" t="str">
            <v>Littlefork Medical Center</v>
          </cell>
        </row>
        <row r="176">
          <cell r="G176" t="str">
            <v>Madison Lutheran Home</v>
          </cell>
        </row>
        <row r="177">
          <cell r="G177" t="str">
            <v>Johnson Memorial Hospital and Home</v>
          </cell>
        </row>
        <row r="178">
          <cell r="G178" t="str">
            <v>Ecumen Scenic Shores</v>
          </cell>
        </row>
        <row r="179">
          <cell r="G179" t="str">
            <v>Lakewood Care Center</v>
          </cell>
        </row>
        <row r="180">
          <cell r="G180" t="str">
            <v>Essentia Health - Minnesota Valley Care Center</v>
          </cell>
        </row>
        <row r="181">
          <cell r="G181" t="str">
            <v>Central Health Care</v>
          </cell>
        </row>
        <row r="182">
          <cell r="G182" t="str">
            <v>Divine Providence Health Center</v>
          </cell>
        </row>
        <row r="183">
          <cell r="G183" t="str">
            <v>Hendricks Community Hospital</v>
          </cell>
        </row>
        <row r="184">
          <cell r="G184" t="str">
            <v>Tyler Healthcare Center</v>
          </cell>
        </row>
        <row r="185">
          <cell r="G185" t="str">
            <v>Prairie View Healthcare Center</v>
          </cell>
        </row>
        <row r="186">
          <cell r="G186" t="str">
            <v>Minneota Manor Health Care Center</v>
          </cell>
        </row>
        <row r="187">
          <cell r="G187" t="str">
            <v xml:space="preserve">Colonial Manor of Balaton </v>
          </cell>
        </row>
        <row r="188">
          <cell r="G188" t="str">
            <v>Avera Morningside Heights Care Center</v>
          </cell>
        </row>
        <row r="189">
          <cell r="G189" t="str">
            <v>Benedictine Living Community at Winsted</v>
          </cell>
        </row>
        <row r="190">
          <cell r="G190" t="str">
            <v>Harmony River Living Center</v>
          </cell>
        </row>
        <row r="191">
          <cell r="G191" t="str">
            <v>Glencoe Regional Health Services</v>
          </cell>
        </row>
        <row r="192">
          <cell r="G192" t="str">
            <v>Mahnomen Health Center</v>
          </cell>
        </row>
        <row r="193">
          <cell r="G193" t="str">
            <v>Good Samaritan Society - Warren</v>
          </cell>
        </row>
        <row r="194">
          <cell r="G194" t="str">
            <v>Fairmont Medical Center</v>
          </cell>
        </row>
        <row r="195">
          <cell r="G195" t="str">
            <v>Lakeview Methodist Health Care Center</v>
          </cell>
        </row>
        <row r="196">
          <cell r="G196" t="str">
            <v>Truman Senior Living</v>
          </cell>
        </row>
        <row r="197">
          <cell r="G197" t="str">
            <v>Trimont Health Care Center</v>
          </cell>
        </row>
        <row r="198">
          <cell r="G198" t="str">
            <v xml:space="preserve">Emmanuel Home </v>
          </cell>
        </row>
        <row r="199">
          <cell r="G199" t="str">
            <v>Hilltop Health Care Center</v>
          </cell>
        </row>
        <row r="200">
          <cell r="G200" t="str">
            <v>Lakeside Health Care Center</v>
          </cell>
        </row>
        <row r="201">
          <cell r="G201" t="str">
            <v>Elim - Milaca</v>
          </cell>
        </row>
        <row r="202">
          <cell r="G202" t="str">
            <v>Elim - Princeton</v>
          </cell>
        </row>
        <row r="203">
          <cell r="G203" t="str">
            <v>Mille Lacs Health System</v>
          </cell>
        </row>
        <row r="204">
          <cell r="G204" t="str">
            <v>Little Falls Care Center</v>
          </cell>
        </row>
        <row r="205">
          <cell r="G205" t="str">
            <v>Saint Otto's Care Center</v>
          </cell>
        </row>
        <row r="206">
          <cell r="G206" t="str">
            <v>Pierz Villa, Inc.</v>
          </cell>
        </row>
        <row r="207">
          <cell r="G207" t="str">
            <v>Sacred Heart Care Center, Inc.</v>
          </cell>
        </row>
        <row r="208">
          <cell r="G208" t="str">
            <v>Adams Health Care Center</v>
          </cell>
        </row>
        <row r="209">
          <cell r="G209" t="str">
            <v>Saint Mark's Lutheran Home</v>
          </cell>
        </row>
        <row r="210">
          <cell r="G210" t="str">
            <v>Grand Meadow Healthcare Center</v>
          </cell>
        </row>
        <row r="211">
          <cell r="G211" t="str">
            <v>Good Samaritan Society - Comforcare</v>
          </cell>
        </row>
        <row r="212">
          <cell r="G212" t="str">
            <v>Golden Living Center - Slayton</v>
          </cell>
        </row>
        <row r="213">
          <cell r="G213" t="str">
            <v xml:space="preserve">Maple Lawn Nursing Home </v>
          </cell>
        </row>
        <row r="214">
          <cell r="G214" t="str">
            <v>Benedictine Living Community at Saint Peter</v>
          </cell>
        </row>
        <row r="215">
          <cell r="G215" t="str">
            <v>Adrian Care Center, Inc.</v>
          </cell>
        </row>
        <row r="216">
          <cell r="G216" t="str">
            <v>Crossroads Care Center</v>
          </cell>
        </row>
        <row r="217">
          <cell r="G217" t="str">
            <v>South Shore Care Center</v>
          </cell>
        </row>
        <row r="218">
          <cell r="G218" t="str">
            <v>Parkview Manor Nursing Home</v>
          </cell>
        </row>
        <row r="219">
          <cell r="G219" t="str">
            <v>Halstad Living Center</v>
          </cell>
        </row>
        <row r="220">
          <cell r="G220" t="str">
            <v>Benedictine Living Community of Ada</v>
          </cell>
        </row>
        <row r="221">
          <cell r="G221" t="str">
            <v>Twin Valley Living Center</v>
          </cell>
        </row>
        <row r="222">
          <cell r="G222" t="str">
            <v>Golden Living Center - Rochester West</v>
          </cell>
        </row>
        <row r="223">
          <cell r="G223" t="str">
            <v>Golden Living Center - Rochester East</v>
          </cell>
        </row>
        <row r="224">
          <cell r="G224" t="str">
            <v>Madonna Towers of Rochester</v>
          </cell>
        </row>
        <row r="225">
          <cell r="G225" t="str">
            <v>Stewartville Care Center</v>
          </cell>
        </row>
        <row r="226">
          <cell r="G226" t="str">
            <v>Maple Manor Healthcare &amp; Rehab.</v>
          </cell>
        </row>
        <row r="227">
          <cell r="G227" t="str">
            <v>Samaritan Bethany Home on Eighth</v>
          </cell>
        </row>
        <row r="228">
          <cell r="G228" t="str">
            <v>Perham Memorial Hospital and Home</v>
          </cell>
        </row>
        <row r="229">
          <cell r="G229" t="str">
            <v>Pioneer Care Center</v>
          </cell>
        </row>
        <row r="230">
          <cell r="G230" t="str">
            <v>Good Samaritan Society - Battle Lake</v>
          </cell>
        </row>
        <row r="231">
          <cell r="G231" t="str">
            <v>Golden Living Center - Henning</v>
          </cell>
        </row>
        <row r="232">
          <cell r="G232" t="str">
            <v>Elders Home, Inc.</v>
          </cell>
        </row>
        <row r="233">
          <cell r="G233" t="str">
            <v xml:space="preserve">Broen Memorial Home </v>
          </cell>
        </row>
        <row r="234">
          <cell r="G234" t="str">
            <v>Pelican Valley Health Center</v>
          </cell>
        </row>
        <row r="235">
          <cell r="G235" t="str">
            <v>Saint William's Living Center</v>
          </cell>
        </row>
        <row r="236">
          <cell r="G236" t="str">
            <v>Thief River Care Center</v>
          </cell>
        </row>
        <row r="237">
          <cell r="G237" t="str">
            <v>Oakland Park Communities, Inc.</v>
          </cell>
        </row>
        <row r="238">
          <cell r="G238" t="str">
            <v>Essentia Health - Sandstone Health Center</v>
          </cell>
        </row>
        <row r="239">
          <cell r="G239" t="str">
            <v xml:space="preserve">Lakeside Medical Center </v>
          </cell>
        </row>
        <row r="240">
          <cell r="G240" t="str">
            <v>Good Samaritan Society - Pipestone</v>
          </cell>
        </row>
        <row r="241">
          <cell r="G241" t="str">
            <v>Edgebrook Care Center</v>
          </cell>
        </row>
        <row r="242">
          <cell r="G242" t="str">
            <v>Fair Meadow Nursing Home</v>
          </cell>
        </row>
        <row r="243">
          <cell r="G243" t="str">
            <v>Riverview Hospital and Nursing Home</v>
          </cell>
        </row>
        <row r="244">
          <cell r="G244" t="str">
            <v>Villa Saint Vincent</v>
          </cell>
        </row>
        <row r="245">
          <cell r="G245" t="str">
            <v>McIntosh Senior Living</v>
          </cell>
        </row>
        <row r="246">
          <cell r="G246" t="str">
            <v>Pioneer Memorial Care Center</v>
          </cell>
        </row>
        <row r="247">
          <cell r="G247" t="str">
            <v>Essentia Health - First Care Living Center</v>
          </cell>
        </row>
        <row r="248">
          <cell r="G248" t="str">
            <v>Minnewaska Lutheran Home</v>
          </cell>
        </row>
        <row r="249">
          <cell r="G249" t="str">
            <v>Glenwood Village Care Center</v>
          </cell>
        </row>
        <row r="250">
          <cell r="G250" t="str">
            <v>Ramsey County Care Center</v>
          </cell>
        </row>
        <row r="251">
          <cell r="G251" t="str">
            <v>Little Sisters of the Poor</v>
          </cell>
        </row>
        <row r="252">
          <cell r="G252" t="str">
            <v>Golden Living Center - Lynnhurst</v>
          </cell>
        </row>
        <row r="253">
          <cell r="G253" t="str">
            <v>New Brighton Care Center</v>
          </cell>
        </row>
        <row r="254">
          <cell r="G254" t="str">
            <v>Galtier Health Center</v>
          </cell>
        </row>
        <row r="255">
          <cell r="G255" t="str">
            <v>Good Samaritan Society -   Maplewood</v>
          </cell>
        </row>
        <row r="256">
          <cell r="G256" t="str">
            <v>Bethel Healthcare Community</v>
          </cell>
        </row>
        <row r="257">
          <cell r="G257" t="str">
            <v>Episcopal Church Home of Minnesota</v>
          </cell>
        </row>
        <row r="258">
          <cell r="G258" t="str">
            <v>Saint Anthony Park Home</v>
          </cell>
        </row>
        <row r="259">
          <cell r="G259" t="str">
            <v>Hayes Residence</v>
          </cell>
        </row>
        <row r="260">
          <cell r="G260" t="str">
            <v>Saint Anthony Health Center</v>
          </cell>
        </row>
        <row r="261">
          <cell r="G261" t="str">
            <v>Presbyterian Homes of Arden Hills</v>
          </cell>
        </row>
        <row r="262">
          <cell r="G262" t="str">
            <v>Lyngblomsten Care Center</v>
          </cell>
        </row>
        <row r="263">
          <cell r="G263" t="str">
            <v>Cerenity Care Center on Humboldt</v>
          </cell>
        </row>
        <row r="264">
          <cell r="G264" t="str">
            <v>Maplewood Care Center</v>
          </cell>
        </row>
        <row r="265">
          <cell r="G265" t="str">
            <v>Rose of Sharon Manor</v>
          </cell>
        </row>
        <row r="266">
          <cell r="G266" t="str">
            <v>Benedictine Health Center at Innsbruck</v>
          </cell>
        </row>
        <row r="267">
          <cell r="G267" t="str">
            <v>Cerenity Care Center - White Bear Lake</v>
          </cell>
        </row>
        <row r="268">
          <cell r="G268" t="str">
            <v>Golden Living Center - Lake Ridge</v>
          </cell>
        </row>
        <row r="269">
          <cell r="G269" t="str">
            <v>Health and Rehab of New Brighton</v>
          </cell>
        </row>
        <row r="270">
          <cell r="G270" t="str">
            <v>New Harmony Care Center</v>
          </cell>
        </row>
        <row r="271">
          <cell r="G271" t="str">
            <v>Shirley Chapman - Sholom Home East</v>
          </cell>
        </row>
        <row r="272">
          <cell r="G272" t="str">
            <v>Cerenity Care Center - Marian</v>
          </cell>
        </row>
        <row r="273">
          <cell r="G273" t="str">
            <v>Highland Chateau Health Care Center</v>
          </cell>
        </row>
        <row r="274">
          <cell r="G274" t="str">
            <v>Presbyterian Homes of North Oaks</v>
          </cell>
        </row>
        <row r="275">
          <cell r="G275" t="str">
            <v>Carondelet Village Care Center</v>
          </cell>
        </row>
        <row r="276">
          <cell r="G276" t="str">
            <v>Episocal Church Home Gardens</v>
          </cell>
        </row>
        <row r="277">
          <cell r="G277" t="str">
            <v>Golden Living Center - Wabasso</v>
          </cell>
        </row>
        <row r="278">
          <cell r="G278" t="str">
            <v>Gil-Mor Manor</v>
          </cell>
        </row>
        <row r="279">
          <cell r="G279" t="str">
            <v>Parkview Home</v>
          </cell>
        </row>
        <row r="280">
          <cell r="G280" t="str">
            <v>Good Samaritan Society - Redwood Falls</v>
          </cell>
        </row>
        <row r="281">
          <cell r="G281" t="str">
            <v>Valley View Manor</v>
          </cell>
        </row>
        <row r="282">
          <cell r="G282" t="str">
            <v>Wood Dale Home</v>
          </cell>
        </row>
        <row r="283">
          <cell r="G283" t="str">
            <v>Ren-Villa Health Center</v>
          </cell>
        </row>
        <row r="284">
          <cell r="G284" t="str">
            <v>Golden Living Center - Olivia</v>
          </cell>
        </row>
        <row r="285">
          <cell r="G285" t="str">
            <v>Golden Living Center - Franklin</v>
          </cell>
        </row>
        <row r="286">
          <cell r="G286" t="str">
            <v>Buffalo Lake Healthcare Center</v>
          </cell>
        </row>
        <row r="287">
          <cell r="G287" t="str">
            <v>Fairfax Community Home</v>
          </cell>
        </row>
        <row r="288">
          <cell r="G288" t="str">
            <v>Three Links Care Center</v>
          </cell>
        </row>
        <row r="289">
          <cell r="G289" t="str">
            <v>Saint Lucas Care Center</v>
          </cell>
        </row>
        <row r="290">
          <cell r="G290" t="str">
            <v>Northfield Care Center, Inc.</v>
          </cell>
        </row>
        <row r="291">
          <cell r="G291" t="str">
            <v>Pleasant Manor, Inc.</v>
          </cell>
        </row>
        <row r="292">
          <cell r="G292" t="str">
            <v>Good Samaritan Society - Mary Jane Brown</v>
          </cell>
        </row>
        <row r="293">
          <cell r="G293" t="str">
            <v>Tuff Memorial Home</v>
          </cell>
        </row>
        <row r="294">
          <cell r="G294" t="str">
            <v>LifeCare - Greenbush Manor</v>
          </cell>
        </row>
        <row r="295">
          <cell r="G295" t="str">
            <v>LifeCare - Roseau Manor</v>
          </cell>
        </row>
        <row r="296">
          <cell r="G296" t="str">
            <v>Warroad Care Center</v>
          </cell>
        </row>
        <row r="297">
          <cell r="G297" t="str">
            <v>Guardian Angels Health &amp; Rehab Center</v>
          </cell>
        </row>
        <row r="298">
          <cell r="G298" t="str">
            <v>Chris Jensen Nursing Home</v>
          </cell>
        </row>
        <row r="299">
          <cell r="G299" t="str">
            <v>Saint Michael's Health &amp; Rehab Center</v>
          </cell>
        </row>
        <row r="300">
          <cell r="G300" t="str">
            <v>Essentia Health - Northern Pines Care Center</v>
          </cell>
        </row>
        <row r="301">
          <cell r="G301" t="str">
            <v>Lakeshore, Inc.</v>
          </cell>
        </row>
        <row r="302">
          <cell r="G302" t="str">
            <v>Bayshore Residence &amp; Rehab (Rule 80)</v>
          </cell>
        </row>
        <row r="303">
          <cell r="G303" t="str">
            <v>Saint Eligius Health Center</v>
          </cell>
        </row>
        <row r="304">
          <cell r="G304" t="str">
            <v>Cornerstone Villa</v>
          </cell>
        </row>
        <row r="305">
          <cell r="G305" t="str">
            <v>Franciscan Health Center</v>
          </cell>
        </row>
        <row r="306">
          <cell r="G306" t="str">
            <v>Bayshore Residence &amp; Rehab (Rule 50)</v>
          </cell>
        </row>
        <row r="307">
          <cell r="G307" t="str">
            <v>Saint Raphael's Health and Rehab Center</v>
          </cell>
        </row>
        <row r="308">
          <cell r="G308" t="str">
            <v>Eveleth Health Services Park</v>
          </cell>
        </row>
        <row r="309">
          <cell r="G309" t="str">
            <v>Boundary Waters Care Center</v>
          </cell>
        </row>
        <row r="310">
          <cell r="G310" t="str">
            <v xml:space="preserve">Heritage Manor </v>
          </cell>
        </row>
        <row r="311">
          <cell r="G311" t="str">
            <v>Essentia Health - Virginia, LLC</v>
          </cell>
        </row>
        <row r="312">
          <cell r="G312" t="str">
            <v>Viewcrest Health Center</v>
          </cell>
        </row>
        <row r="313">
          <cell r="G313" t="str">
            <v>Benedictine Health Center</v>
          </cell>
        </row>
        <row r="314">
          <cell r="G314" t="str">
            <v xml:space="preserve">Aftenro Home </v>
          </cell>
        </row>
        <row r="315">
          <cell r="G315" t="str">
            <v>Cook Community Hospital C&amp;NC</v>
          </cell>
        </row>
        <row r="316">
          <cell r="G316" t="str">
            <v>Lutheran Home: Belle Plaine</v>
          </cell>
        </row>
        <row r="317">
          <cell r="G317" t="str">
            <v>Mala Strana Health Care Center</v>
          </cell>
        </row>
        <row r="318">
          <cell r="G318" t="str">
            <v>Saint Gertrude's Health Center</v>
          </cell>
        </row>
        <row r="319">
          <cell r="G319" t="str">
            <v>Shakopee Friendship Manor</v>
          </cell>
        </row>
        <row r="320">
          <cell r="G320" t="str">
            <v>Guardian Angels Care Center</v>
          </cell>
        </row>
        <row r="321">
          <cell r="G321" t="str">
            <v>Talahi Nursing &amp; Rehab Center, LLC</v>
          </cell>
        </row>
        <row r="322">
          <cell r="G322" t="str">
            <v>Saint Benedict's Senior Community</v>
          </cell>
        </row>
        <row r="323">
          <cell r="G323" t="str">
            <v>Oak Terrace Health Care Center</v>
          </cell>
        </row>
        <row r="324">
          <cell r="G324" t="str">
            <v>Good Samaritan Society - Winthrop</v>
          </cell>
        </row>
        <row r="325">
          <cell r="G325" t="str">
            <v>Good Samaritan Society - Arlington</v>
          </cell>
        </row>
        <row r="326">
          <cell r="G326" t="str">
            <v>Belgrade Nursing Home</v>
          </cell>
        </row>
        <row r="327">
          <cell r="G327" t="str">
            <v>Assumption Home</v>
          </cell>
        </row>
        <row r="328">
          <cell r="G328" t="str">
            <v>Mother of Mercy Campus of Care</v>
          </cell>
        </row>
        <row r="329">
          <cell r="G329" t="str">
            <v>CentraCare Health System - Sauk Centre</v>
          </cell>
        </row>
        <row r="330">
          <cell r="G330" t="str">
            <v>Melrose Pine Villa Care Center</v>
          </cell>
        </row>
        <row r="331">
          <cell r="G331" t="str">
            <v>Sterling Park Healthcare Center</v>
          </cell>
        </row>
        <row r="332">
          <cell r="G332" t="str">
            <v>CentraCare Health System - Paynesville</v>
          </cell>
        </row>
        <row r="333">
          <cell r="G333" t="str">
            <v>Prairie Manor Care Center</v>
          </cell>
        </row>
        <row r="334">
          <cell r="G334" t="str">
            <v>Koda Living Community</v>
          </cell>
        </row>
        <row r="335">
          <cell r="G335" t="str">
            <v>West Wind Village</v>
          </cell>
        </row>
        <row r="336">
          <cell r="G336" t="str">
            <v>Appleton Muncipal Nursing Home</v>
          </cell>
        </row>
        <row r="337">
          <cell r="G337" t="str">
            <v>Golden Living Center - Meadow Lane</v>
          </cell>
        </row>
        <row r="338">
          <cell r="G338" t="str">
            <v>CentraCare Health System - Long Prairie</v>
          </cell>
        </row>
        <row r="339">
          <cell r="G339" t="str">
            <v>Central Todd County Care Center</v>
          </cell>
        </row>
        <row r="340">
          <cell r="G340" t="str">
            <v>Browns Valley Health Center</v>
          </cell>
        </row>
        <row r="341">
          <cell r="G341" t="str">
            <v>Traverse Care Center</v>
          </cell>
        </row>
        <row r="342">
          <cell r="G342" t="str">
            <v>Saint Isidore Health Center of Greenwood Prairie</v>
          </cell>
        </row>
        <row r="343">
          <cell r="G343" t="str">
            <v>Saint Elizabeth Medical Center</v>
          </cell>
        </row>
        <row r="344">
          <cell r="G344" t="str">
            <v>Lakewood Health Systems</v>
          </cell>
        </row>
        <row r="345">
          <cell r="G345" t="str">
            <v>Green Pine Acres Nursing Home</v>
          </cell>
        </row>
        <row r="346">
          <cell r="G346" t="str">
            <v>Fair Oaks Lodge, Inc.</v>
          </cell>
        </row>
        <row r="347">
          <cell r="G347" t="str">
            <v>Lake Shore Inn Nursing Home</v>
          </cell>
        </row>
        <row r="348">
          <cell r="G348" t="str">
            <v>Janesville Nursing Home</v>
          </cell>
        </row>
        <row r="349">
          <cell r="G349" t="str">
            <v>New Richland Care Center</v>
          </cell>
        </row>
        <row r="350">
          <cell r="G350" t="str">
            <v>Golden Living Center - Greeley</v>
          </cell>
        </row>
        <row r="351">
          <cell r="G351" t="str">
            <v>Golden Living Center - Linden</v>
          </cell>
        </row>
        <row r="352">
          <cell r="G352" t="str">
            <v>Good Samaritan Society - Stillwater</v>
          </cell>
        </row>
        <row r="353">
          <cell r="G353" t="str">
            <v>Birchwood Health Care Center</v>
          </cell>
        </row>
        <row r="354">
          <cell r="G354" t="str">
            <v>Woodbury Health Care Center</v>
          </cell>
        </row>
        <row r="355">
          <cell r="G355" t="str">
            <v>Gables of Boutwells Landing</v>
          </cell>
        </row>
        <row r="356">
          <cell r="G356" t="str">
            <v>Good Samaritan Society - Saint James</v>
          </cell>
        </row>
        <row r="357">
          <cell r="G357" t="str">
            <v xml:space="preserve">Luther Memorial Home </v>
          </cell>
        </row>
        <row r="358">
          <cell r="G358" t="str">
            <v>Saint Francis Home</v>
          </cell>
        </row>
        <row r="359">
          <cell r="G359" t="str">
            <v>Sauer Memorial Home</v>
          </cell>
        </row>
        <row r="360">
          <cell r="G360" t="str">
            <v>Lake Winona Manor</v>
          </cell>
        </row>
        <row r="361">
          <cell r="G361" t="str">
            <v>Saint Anne Extended Healthcare</v>
          </cell>
        </row>
        <row r="362">
          <cell r="G362" t="str">
            <v>Golden Living Center - Whitewater</v>
          </cell>
        </row>
        <row r="363">
          <cell r="G363" t="str">
            <v>Good Samaritan Society - Howard Lake</v>
          </cell>
        </row>
        <row r="364">
          <cell r="G364" t="str">
            <v>CentraCare Health System - Monticello</v>
          </cell>
        </row>
        <row r="365">
          <cell r="G365" t="str">
            <v>Park View Care Center</v>
          </cell>
        </row>
        <row r="366">
          <cell r="G366" t="str">
            <v>Annandale Care Center</v>
          </cell>
        </row>
        <row r="367">
          <cell r="G367" t="str">
            <v>Golden Living Center - Delano</v>
          </cell>
        </row>
        <row r="368">
          <cell r="G368" t="str">
            <v>Lake Ridge Care Center of Buffalo</v>
          </cell>
        </row>
        <row r="369">
          <cell r="G369" t="str">
            <v>Cokato Manor</v>
          </cell>
        </row>
        <row r="370">
          <cell r="G370" t="str">
            <v>Clarkfield Care Center</v>
          </cell>
        </row>
        <row r="371">
          <cell r="G371" t="str">
            <v>Sanford Canby Medical Center</v>
          </cell>
        </row>
        <row r="372">
          <cell r="G372" t="str">
            <v>Municipal Hospital and Granite Manor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cility Summary"/>
      <sheetName val="Employee (1)"/>
      <sheetName val="Value Verification"/>
      <sheetName val="Employee (2)"/>
      <sheetName val="Employee (3)"/>
      <sheetName val="Employee (4)"/>
      <sheetName val="Employee (5)"/>
      <sheetName val="Employee (6)"/>
      <sheetName val="Employee (7)"/>
      <sheetName val="Employee (8)"/>
      <sheetName val="Sheet1"/>
      <sheetName val="Employee (9)"/>
      <sheetName val="Employee (10)"/>
      <sheetName val="Employee (11)"/>
      <sheetName val="Employee (12)"/>
      <sheetName val="Employee (13)"/>
      <sheetName val="Employee (14)"/>
      <sheetName val="Employee (15)"/>
    </sheetNames>
    <sheetDataSet>
      <sheetData sheetId="0"/>
      <sheetData sheetId="1"/>
      <sheetData sheetId="2"/>
      <sheetData sheetId="3">
        <row r="2">
          <cell r="A2" t="str">
            <v>Activities</v>
          </cell>
          <cell r="D2">
            <v>1</v>
          </cell>
          <cell r="E2">
            <v>15</v>
          </cell>
          <cell r="F2" t="str">
            <v>October</v>
          </cell>
        </row>
        <row r="3">
          <cell r="A3" t="str">
            <v>C.N.A.</v>
          </cell>
          <cell r="D3">
            <v>2</v>
          </cell>
          <cell r="E3">
            <v>30</v>
          </cell>
          <cell r="F3" t="str">
            <v>November</v>
          </cell>
        </row>
        <row r="4">
          <cell r="A4" t="str">
            <v>Dietary</v>
          </cell>
          <cell r="D4">
            <v>3</v>
          </cell>
          <cell r="E4">
            <v>45</v>
          </cell>
          <cell r="F4" t="str">
            <v>December</v>
          </cell>
        </row>
        <row r="5">
          <cell r="A5" t="str">
            <v>Housekeeping</v>
          </cell>
          <cell r="D5">
            <v>4</v>
          </cell>
          <cell r="E5">
            <v>60</v>
          </cell>
          <cell r="F5" t="str">
            <v>January</v>
          </cell>
        </row>
        <row r="6">
          <cell r="A6" t="str">
            <v>Laundry</v>
          </cell>
          <cell r="D6">
            <v>5</v>
          </cell>
          <cell r="E6">
            <v>75</v>
          </cell>
          <cell r="F6" t="str">
            <v>February</v>
          </cell>
        </row>
        <row r="7">
          <cell r="A7" t="str">
            <v>Medical Records</v>
          </cell>
          <cell r="D7">
            <v>6</v>
          </cell>
          <cell r="E7">
            <v>90</v>
          </cell>
          <cell r="F7" t="str">
            <v>March</v>
          </cell>
        </row>
        <row r="8">
          <cell r="A8" t="str">
            <v>Other Care-related</v>
          </cell>
          <cell r="D8">
            <v>7</v>
          </cell>
          <cell r="E8">
            <v>105</v>
          </cell>
          <cell r="F8" t="str">
            <v>April</v>
          </cell>
        </row>
        <row r="9">
          <cell r="A9" t="str">
            <v>Social Worker</v>
          </cell>
          <cell r="D9">
            <v>8</v>
          </cell>
          <cell r="E9">
            <v>120</v>
          </cell>
          <cell r="F9" t="str">
            <v>May</v>
          </cell>
        </row>
        <row r="10">
          <cell r="A10" t="str">
            <v>Therapy</v>
          </cell>
          <cell r="D10">
            <v>9</v>
          </cell>
          <cell r="E10">
            <v>135</v>
          </cell>
          <cell r="F10" t="str">
            <v>June</v>
          </cell>
        </row>
        <row r="11">
          <cell r="A11" t="str">
            <v>TMA</v>
          </cell>
          <cell r="D11">
            <v>10</v>
          </cell>
          <cell r="E11">
            <v>150</v>
          </cell>
          <cell r="F11" t="str">
            <v>July</v>
          </cell>
        </row>
        <row r="12">
          <cell r="D12">
            <v>11</v>
          </cell>
          <cell r="E12">
            <v>165</v>
          </cell>
          <cell r="F12" t="str">
            <v>August</v>
          </cell>
        </row>
        <row r="13">
          <cell r="D13">
            <v>12</v>
          </cell>
          <cell r="E13">
            <v>180</v>
          </cell>
          <cell r="F13" t="str">
            <v>September</v>
          </cell>
        </row>
        <row r="14">
          <cell r="D14">
            <v>13</v>
          </cell>
          <cell r="E14">
            <v>195</v>
          </cell>
        </row>
        <row r="15">
          <cell r="D15">
            <v>14</v>
          </cell>
          <cell r="E15">
            <v>210</v>
          </cell>
        </row>
        <row r="16">
          <cell r="D16">
            <v>15</v>
          </cell>
          <cell r="E16">
            <v>225</v>
          </cell>
        </row>
        <row r="17">
          <cell r="D17">
            <v>16</v>
          </cell>
          <cell r="E17">
            <v>240</v>
          </cell>
        </row>
        <row r="18">
          <cell r="D18">
            <v>17</v>
          </cell>
          <cell r="E18">
            <v>255</v>
          </cell>
        </row>
        <row r="19">
          <cell r="D19">
            <v>18</v>
          </cell>
          <cell r="E19">
            <v>270</v>
          </cell>
        </row>
        <row r="20">
          <cell r="D20">
            <v>19</v>
          </cell>
          <cell r="E20">
            <v>285</v>
          </cell>
        </row>
        <row r="21">
          <cell r="D21">
            <v>20</v>
          </cell>
          <cell r="E21">
            <v>300</v>
          </cell>
        </row>
        <row r="22">
          <cell r="D22">
            <v>21</v>
          </cell>
          <cell r="E22">
            <v>315</v>
          </cell>
        </row>
        <row r="23">
          <cell r="D23">
            <v>22</v>
          </cell>
          <cell r="E23">
            <v>330</v>
          </cell>
        </row>
        <row r="24">
          <cell r="D24">
            <v>23</v>
          </cell>
          <cell r="E24">
            <v>345</v>
          </cell>
        </row>
        <row r="25">
          <cell r="D25">
            <v>24</v>
          </cell>
          <cell r="E25">
            <v>360</v>
          </cell>
        </row>
        <row r="26">
          <cell r="D26">
            <v>25</v>
          </cell>
          <cell r="E26">
            <v>375</v>
          </cell>
        </row>
        <row r="27">
          <cell r="D27">
            <v>26</v>
          </cell>
          <cell r="E27">
            <v>390</v>
          </cell>
        </row>
        <row r="28">
          <cell r="D28">
            <v>27</v>
          </cell>
          <cell r="E28">
            <v>405</v>
          </cell>
        </row>
        <row r="29">
          <cell r="D29">
            <v>28</v>
          </cell>
          <cell r="E29">
            <v>420</v>
          </cell>
        </row>
        <row r="30">
          <cell r="D30">
            <v>29</v>
          </cell>
          <cell r="E30">
            <v>435</v>
          </cell>
        </row>
        <row r="31">
          <cell r="D31">
            <v>30</v>
          </cell>
          <cell r="E31">
            <v>450</v>
          </cell>
        </row>
        <row r="32">
          <cell r="D32">
            <v>31</v>
          </cell>
          <cell r="E32">
            <v>465</v>
          </cell>
        </row>
        <row r="33">
          <cell r="E33">
            <v>480</v>
          </cell>
        </row>
        <row r="34">
          <cell r="E34">
            <v>495</v>
          </cell>
        </row>
        <row r="35">
          <cell r="E35">
            <v>510</v>
          </cell>
        </row>
        <row r="36">
          <cell r="E36">
            <v>525</v>
          </cell>
        </row>
        <row r="37">
          <cell r="E37">
            <v>540</v>
          </cell>
        </row>
        <row r="38">
          <cell r="E38">
            <v>555</v>
          </cell>
        </row>
        <row r="39">
          <cell r="E39">
            <v>570</v>
          </cell>
        </row>
        <row r="40">
          <cell r="E40">
            <v>585</v>
          </cell>
        </row>
        <row r="41">
          <cell r="E41">
            <v>600</v>
          </cell>
        </row>
        <row r="42">
          <cell r="E42">
            <v>615</v>
          </cell>
        </row>
        <row r="43">
          <cell r="E43">
            <v>630</v>
          </cell>
        </row>
        <row r="44">
          <cell r="E44">
            <v>645</v>
          </cell>
        </row>
        <row r="45">
          <cell r="E45">
            <v>660</v>
          </cell>
        </row>
        <row r="46">
          <cell r="E46">
            <v>675</v>
          </cell>
        </row>
        <row r="47">
          <cell r="E47">
            <v>690</v>
          </cell>
        </row>
        <row r="48">
          <cell r="E48">
            <v>705</v>
          </cell>
        </row>
        <row r="49">
          <cell r="E49">
            <v>720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cility Summary"/>
      <sheetName val="Employee (1)"/>
      <sheetName val="Value Verification"/>
      <sheetName val="Employee (2)"/>
      <sheetName val="Employee (3)"/>
      <sheetName val="Employee (4)"/>
      <sheetName val="Employee (5)"/>
      <sheetName val="Employee (6)"/>
      <sheetName val="Employee (7)"/>
      <sheetName val="Employee (8)"/>
      <sheetName val="Sheet1"/>
      <sheetName val="Employee (9)"/>
      <sheetName val="Employee (10)"/>
      <sheetName val="Employee (11)"/>
      <sheetName val="Employee (12)"/>
      <sheetName val="Employee (13)"/>
      <sheetName val="Employee (14)"/>
      <sheetName val="Employee (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4.bin"/><Relationship Id="rId7"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K1"/>
  <sheetViews>
    <sheetView tabSelected="1" zoomScaleNormal="100" workbookViewId="0">
      <selection activeCell="J3" sqref="J3"/>
    </sheetView>
  </sheetViews>
  <sheetFormatPr defaultRowHeight="12.75" x14ac:dyDescent="0.2"/>
  <cols>
    <col min="1" max="9" width="9.140625" style="148"/>
    <col min="10" max="11" width="9.140625" style="155"/>
    <col min="12" max="16384" width="9.140625" style="148"/>
  </cols>
  <sheetData/>
  <sheetProtection selectLockedCells="1"/>
  <pageMargins left="0.75" right="0.75" top="1" bottom="1" header="0.5" footer="0.5"/>
  <pageSetup orientation="portrait" r:id="rId1"/>
  <headerFooter alignWithMargins="0">
    <oddHeader>&amp;CMinnesota Department of Human Services
Nursing Facility Universal Worker Time Study Tool</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222"/>
  <sheetViews>
    <sheetView showZeros="0" zoomScaleNormal="100" workbookViewId="0">
      <pane ySplit="5" topLeftCell="A6" activePane="bottomLeft" state="frozen"/>
      <selection activeCell="B6" sqref="B6"/>
      <selection pane="bottomLeft" activeCell="B10" sqref="B10"/>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9"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9"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9"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9" s="22" customFormat="1" ht="12" customHeight="1" x14ac:dyDescent="0.2">
      <c r="A4" s="66"/>
      <c r="B4" s="71"/>
      <c r="C4" s="70"/>
      <c r="D4" s="70"/>
      <c r="E4" s="70"/>
      <c r="F4" s="70"/>
      <c r="G4" s="70"/>
      <c r="H4" s="71"/>
      <c r="I4" s="123"/>
      <c r="J4" s="127"/>
      <c r="K4" s="127"/>
      <c r="L4" s="127"/>
      <c r="M4" s="127"/>
      <c r="N4" s="125"/>
      <c r="O4" s="126"/>
      <c r="P4" s="126"/>
      <c r="Q4" s="126"/>
      <c r="R4" s="126"/>
    </row>
    <row r="5" spans="1:19"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9"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c r="S6" s="132"/>
    </row>
    <row r="7" spans="1:19"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c r="S7" s="132"/>
    </row>
    <row r="8" spans="1:19"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c r="S8" s="132"/>
    </row>
    <row r="9" spans="1:19"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c r="S9" s="132"/>
    </row>
    <row r="10" spans="1:19"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c r="S10" s="132"/>
    </row>
    <row r="11" spans="1:19"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c r="S11" s="132"/>
    </row>
    <row r="12" spans="1:19"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c r="S12" s="132"/>
    </row>
    <row r="13" spans="1:19"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c r="S13" s="132"/>
    </row>
    <row r="14" spans="1:19"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c r="S14" s="132"/>
    </row>
    <row r="15" spans="1:19"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c r="S15" s="132"/>
    </row>
    <row r="16" spans="1:19"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c r="S16" s="132"/>
    </row>
    <row r="17" spans="1:19"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c r="S17" s="132"/>
    </row>
    <row r="18" spans="1:19"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c r="S18" s="132"/>
    </row>
    <row r="19" spans="1:19"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c r="S19" s="132"/>
    </row>
    <row r="20" spans="1:19"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c r="S20" s="132"/>
    </row>
    <row r="21" spans="1:19"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c r="S21" s="132"/>
    </row>
    <row r="22" spans="1:19"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c r="S22" s="132"/>
    </row>
    <row r="23" spans="1:19"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c r="S23" s="132"/>
    </row>
    <row r="24" spans="1:19"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c r="S24" s="132"/>
    </row>
    <row r="25" spans="1:19"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c r="S25" s="132"/>
    </row>
    <row r="26" spans="1:19"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c r="S26" s="132"/>
    </row>
    <row r="27" spans="1:19"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c r="S27" s="132"/>
    </row>
    <row r="28" spans="1:19"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c r="S28" s="132"/>
    </row>
    <row r="29" spans="1:19"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c r="S29" s="132"/>
    </row>
    <row r="30" spans="1:19"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c r="S30" s="132"/>
    </row>
    <row r="31" spans="1:19"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c r="S31" s="132"/>
    </row>
    <row r="32" spans="1:19"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c r="S32" s="132"/>
    </row>
    <row r="33" spans="1:19"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c r="S33" s="132"/>
    </row>
    <row r="34" spans="1:19"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c r="S34" s="132"/>
    </row>
    <row r="35" spans="1:19"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c r="S35" s="132"/>
    </row>
    <row r="36" spans="1:19"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c r="S36" s="132"/>
    </row>
    <row r="37" spans="1:19"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c r="S37" s="132"/>
    </row>
    <row r="38" spans="1:19"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c r="S38" s="154"/>
    </row>
    <row r="39" spans="1:19"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c r="S39" s="130"/>
    </row>
    <row r="40" spans="1:19"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c r="S40" s="130"/>
    </row>
    <row r="41" spans="1:19"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c r="S41" s="130"/>
    </row>
    <row r="42" spans="1:19"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c r="S42" s="130"/>
    </row>
    <row r="43" spans="1:19"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c r="S43" s="130"/>
    </row>
    <row r="44" spans="1:19"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c r="S44" s="130"/>
    </row>
    <row r="45" spans="1:19"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c r="S45" s="130"/>
    </row>
    <row r="46" spans="1:19"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c r="S46" s="130"/>
    </row>
    <row r="47" spans="1:19"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c r="S47" s="130"/>
    </row>
    <row r="48" spans="1:19"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c r="S48" s="130"/>
    </row>
    <row r="49" spans="1:19"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c r="S49" s="130"/>
    </row>
    <row r="50" spans="1:19"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c r="S50" s="130"/>
    </row>
    <row r="51" spans="1:19"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c r="S51" s="130"/>
    </row>
    <row r="52" spans="1:19"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c r="S52" s="130"/>
    </row>
    <row r="53" spans="1:19"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c r="S53" s="130"/>
    </row>
    <row r="54" spans="1:19"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c r="S54" s="130"/>
    </row>
    <row r="55" spans="1:19"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c r="S55" s="130"/>
    </row>
    <row r="56" spans="1:19"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c r="S56" s="130"/>
    </row>
    <row r="57" spans="1:19"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c r="S57" s="130"/>
    </row>
    <row r="58" spans="1:19"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c r="S58" s="130"/>
    </row>
    <row r="59" spans="1:19"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c r="S59" s="130"/>
    </row>
    <row r="60" spans="1:19"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c r="S60" s="130"/>
    </row>
    <row r="61" spans="1:19"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c r="S61" s="130"/>
    </row>
    <row r="62" spans="1:19"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c r="S62" s="130"/>
    </row>
    <row r="63" spans="1:19"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c r="S63" s="130"/>
    </row>
    <row r="64" spans="1:19"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c r="S64" s="130"/>
    </row>
    <row r="65" spans="1:19"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c r="S65" s="130"/>
    </row>
    <row r="66" spans="1:19"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c r="S66" s="130"/>
    </row>
    <row r="67" spans="1:19"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c r="S67" s="130"/>
    </row>
    <row r="68" spans="1:19"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c r="S68" s="130"/>
    </row>
    <row r="69" spans="1:19"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c r="S69" s="130"/>
    </row>
    <row r="70" spans="1:19"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c r="S70" s="130"/>
    </row>
    <row r="71" spans="1:19"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c r="S71" s="130"/>
    </row>
    <row r="72" spans="1:19"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c r="S72" s="130"/>
    </row>
    <row r="73" spans="1:19"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c r="S73" s="130"/>
    </row>
    <row r="74" spans="1:19"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c r="S74" s="130"/>
    </row>
    <row r="75" spans="1:19"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c r="S75" s="130"/>
    </row>
    <row r="76" spans="1:19"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c r="S76" s="130"/>
    </row>
    <row r="77" spans="1:19"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c r="S77" s="130"/>
    </row>
    <row r="78" spans="1:19"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c r="S78" s="130"/>
    </row>
    <row r="79" spans="1:19"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c r="S79" s="130"/>
    </row>
    <row r="80" spans="1:19"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c r="S80" s="130"/>
    </row>
    <row r="81" spans="1:19"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c r="S81" s="130"/>
    </row>
    <row r="82" spans="1:19"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c r="S82" s="130"/>
    </row>
    <row r="83" spans="1:19"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c r="S83" s="130"/>
    </row>
    <row r="84" spans="1:19"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c r="S84" s="130"/>
    </row>
    <row r="85" spans="1:19"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c r="S85" s="130"/>
    </row>
    <row r="86" spans="1:19"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c r="S86" s="130"/>
    </row>
    <row r="87" spans="1:19"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c r="S87" s="130"/>
    </row>
    <row r="88" spans="1:19"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c r="S88" s="130"/>
    </row>
    <row r="89" spans="1:19"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c r="S89" s="130"/>
    </row>
    <row r="90" spans="1:19"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c r="S90" s="130"/>
    </row>
    <row r="91" spans="1:19"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c r="S91" s="130"/>
    </row>
    <row r="92" spans="1:19"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c r="S92" s="130"/>
    </row>
    <row r="93" spans="1:19"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c r="S93" s="130"/>
    </row>
    <row r="94" spans="1:19"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c r="S94" s="130"/>
    </row>
    <row r="95" spans="1:19"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c r="S95" s="130"/>
    </row>
    <row r="96" spans="1:19"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c r="S96" s="130"/>
    </row>
    <row r="97" spans="1:19"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c r="S97" s="130"/>
    </row>
    <row r="98" spans="1:19"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c r="S98" s="130"/>
    </row>
    <row r="99" spans="1:19"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c r="S99" s="130"/>
    </row>
    <row r="100" spans="1:19"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c r="S100" s="130"/>
    </row>
    <row r="101" spans="1:19"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c r="S101" s="130"/>
    </row>
    <row r="102" spans="1:19"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c r="S102" s="130"/>
    </row>
    <row r="103" spans="1:19"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c r="S103" s="130"/>
    </row>
    <row r="104" spans="1:19"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c r="S104" s="130"/>
    </row>
    <row r="105" spans="1:19"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c r="S105" s="130"/>
    </row>
    <row r="106" spans="1:19"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c r="S106" s="130"/>
    </row>
    <row r="107" spans="1:19"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c r="S107" s="130"/>
    </row>
    <row r="108" spans="1:19"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c r="S108" s="130"/>
    </row>
    <row r="109" spans="1:19"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c r="S109" s="130"/>
    </row>
    <row r="110" spans="1:19"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c r="S110" s="130"/>
    </row>
    <row r="111" spans="1:19"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c r="S111" s="130"/>
    </row>
    <row r="112" spans="1:19"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c r="S112" s="130"/>
    </row>
    <row r="113" spans="1:19"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c r="S113" s="130"/>
    </row>
    <row r="114" spans="1:19"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c r="S114" s="130"/>
    </row>
    <row r="115" spans="1:19"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c r="S115" s="130"/>
    </row>
    <row r="116" spans="1:19"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c r="S116" s="130"/>
    </row>
    <row r="117" spans="1:19"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c r="S117" s="130"/>
    </row>
    <row r="118" spans="1:19"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c r="S118" s="130"/>
    </row>
    <row r="119" spans="1:19"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c r="S119" s="130"/>
    </row>
    <row r="120" spans="1:19"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c r="S120" s="130"/>
    </row>
    <row r="121" spans="1:19"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c r="S121" s="130"/>
    </row>
    <row r="122" spans="1:19"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c r="S122" s="130"/>
    </row>
    <row r="123" spans="1:19"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c r="S123" s="130"/>
    </row>
    <row r="124" spans="1:19"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c r="S124" s="130"/>
    </row>
    <row r="125" spans="1:19"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c r="S125" s="130"/>
    </row>
    <row r="126" spans="1:19"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c r="S126" s="130"/>
    </row>
    <row r="127" spans="1:19"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c r="S127" s="130"/>
    </row>
    <row r="128" spans="1:19"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c r="S128" s="130"/>
    </row>
    <row r="129" spans="1:19"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c r="S129" s="130"/>
    </row>
    <row r="130" spans="1:19"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c r="S130" s="130"/>
    </row>
    <row r="131" spans="1:19"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c r="S131" s="130"/>
    </row>
    <row r="132" spans="1:19"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c r="S132" s="130"/>
    </row>
    <row r="133" spans="1:19"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c r="S133" s="130"/>
    </row>
    <row r="134" spans="1:19"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c r="S134" s="130"/>
    </row>
    <row r="135" spans="1:19"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c r="S135" s="130"/>
    </row>
    <row r="136" spans="1:19"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c r="S136" s="130"/>
    </row>
    <row r="137" spans="1:19"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c r="S137" s="130"/>
    </row>
    <row r="138" spans="1:19"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c r="S138" s="130"/>
    </row>
    <row r="139" spans="1:19"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c r="S139" s="130"/>
    </row>
    <row r="140" spans="1:19"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c r="S140" s="130"/>
    </row>
    <row r="141" spans="1:19"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c r="S141" s="130"/>
    </row>
    <row r="142" spans="1:19"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c r="S142" s="130"/>
    </row>
    <row r="143" spans="1:19"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c r="S143" s="130"/>
    </row>
    <row r="144" spans="1:19"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c r="S144" s="130"/>
    </row>
    <row r="145" spans="1:19"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c r="S145" s="130"/>
    </row>
    <row r="146" spans="1:19"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c r="S146" s="130"/>
    </row>
    <row r="147" spans="1:19"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c r="S147" s="130"/>
    </row>
    <row r="148" spans="1:19"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c r="S148" s="130"/>
    </row>
    <row r="149" spans="1:19"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c r="S149" s="130"/>
    </row>
    <row r="150" spans="1:19"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c r="S150" s="130"/>
    </row>
    <row r="151" spans="1:19"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c r="S151" s="130"/>
    </row>
    <row r="152" spans="1:19"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c r="S152" s="130"/>
    </row>
    <row r="153" spans="1:19"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c r="S153" s="130"/>
    </row>
    <row r="154" spans="1:19"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c r="S154" s="130"/>
    </row>
    <row r="155" spans="1:19"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c r="S155" s="130"/>
    </row>
    <row r="156" spans="1:19"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c r="S156" s="130"/>
    </row>
    <row r="157" spans="1:19"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c r="S157" s="130"/>
    </row>
    <row r="158" spans="1:19"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c r="S158" s="130"/>
    </row>
    <row r="159" spans="1:19"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c r="S159" s="130"/>
    </row>
    <row r="160" spans="1:19"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c r="S160" s="130"/>
    </row>
    <row r="161" spans="1:19"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c r="S161" s="130"/>
    </row>
    <row r="162" spans="1:19"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c r="S162" s="130"/>
    </row>
    <row r="163" spans="1:19"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c r="S163" s="130"/>
    </row>
    <row r="164" spans="1:19"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c r="S164" s="130"/>
    </row>
    <row r="165" spans="1:19"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c r="S165" s="130"/>
    </row>
    <row r="166" spans="1:19"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c r="S166" s="130"/>
    </row>
    <row r="167" spans="1:19"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c r="S167" s="130"/>
    </row>
    <row r="168" spans="1:19"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c r="S168" s="130"/>
    </row>
    <row r="169" spans="1:19"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c r="S169" s="130"/>
    </row>
    <row r="170" spans="1:19"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c r="S170" s="130"/>
    </row>
    <row r="171" spans="1:19"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c r="S171" s="130"/>
    </row>
    <row r="172" spans="1:19"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c r="S172" s="130"/>
    </row>
    <row r="173" spans="1:19"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c r="S173" s="130"/>
    </row>
    <row r="174" spans="1:19"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c r="S174" s="130"/>
    </row>
    <row r="175" spans="1:19"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c r="S175" s="130"/>
    </row>
    <row r="176" spans="1:19"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c r="S176" s="130"/>
    </row>
    <row r="177" spans="1:19"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c r="S177" s="130"/>
    </row>
    <row r="178" spans="1:19"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c r="S178" s="130"/>
    </row>
    <row r="179" spans="1:19"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c r="S179" s="130"/>
    </row>
    <row r="180" spans="1:19"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c r="S180" s="130"/>
    </row>
    <row r="181" spans="1:19"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c r="S181" s="130"/>
    </row>
    <row r="182" spans="1:19"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c r="S182" s="130"/>
    </row>
    <row r="183" spans="1:19"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c r="S183" s="130"/>
    </row>
    <row r="184" spans="1:19"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c r="S184" s="130"/>
    </row>
    <row r="185" spans="1:19"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c r="S185" s="130"/>
    </row>
    <row r="186" spans="1:19"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c r="S186" s="130"/>
    </row>
    <row r="187" spans="1:19"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c r="S187" s="130"/>
    </row>
    <row r="188" spans="1:19"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c r="S188" s="130"/>
    </row>
    <row r="189" spans="1:19"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c r="S189" s="130"/>
    </row>
    <row r="190" spans="1:19"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c r="S190" s="130"/>
    </row>
    <row r="191" spans="1:19"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c r="S191" s="130"/>
    </row>
    <row r="192" spans="1:19"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c r="S192" s="130"/>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c r="S193" s="130"/>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c r="S194" s="130"/>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c r="S195" s="130"/>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c r="S196" s="130"/>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c r="S197" s="130"/>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c r="S198" s="130"/>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c r="S199" s="130"/>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c r="S200" s="130"/>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c r="S201" s="130"/>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c r="S202" s="130"/>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c r="S203" s="130"/>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c r="S204" s="130"/>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c r="S205" s="130"/>
    </row>
    <row r="206" spans="1:19" x14ac:dyDescent="0.25">
      <c r="A206" s="6"/>
      <c r="B206" s="5"/>
      <c r="C206" s="5"/>
      <c r="D206" s="5"/>
      <c r="E206" s="5"/>
      <c r="F206" s="37"/>
      <c r="G206" s="37"/>
      <c r="H206" s="150"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32">
        <f>SUM(I206:R206)</f>
        <v>0</v>
      </c>
    </row>
    <row r="207" spans="1:19" x14ac:dyDescent="0.25">
      <c r="A207" s="6"/>
      <c r="B207" s="5"/>
      <c r="C207" s="5"/>
      <c r="D207" s="5"/>
      <c r="E207" s="85"/>
      <c r="F207" s="85"/>
      <c r="G207" s="86"/>
      <c r="H207" s="152"/>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153">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pZ+nXCktFvGNWX7W6rIw31gpce6LEYBfAb05WOpBwqnxofeVDcwoHggqpe5WgEvIfI0E+4IGp+AcApvAa9BTDw==" saltValue="rKi8TwgfGEuL8jk2WmeSWg=="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8"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222"/>
  <sheetViews>
    <sheetView showZeros="0" zoomScaleNormal="100" workbookViewId="0">
      <pane ySplit="5" topLeftCell="A6" activePane="bottomLeft" state="frozen"/>
      <selection activeCell="B6" sqref="B6"/>
      <selection pane="bottomLeft" activeCell="B8" sqref="B8"/>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row>
    <row r="7" spans="1:18"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row>
    <row r="39" spans="1:18"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row>
    <row r="40" spans="1:18"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row>
    <row r="41" spans="1:18"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row>
    <row r="42" spans="1:18"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row>
    <row r="43" spans="1:18"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row>
    <row r="44" spans="1:18"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row>
    <row r="45" spans="1:18"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row>
    <row r="46" spans="1:18"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row>
    <row r="47" spans="1:18"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row>
    <row r="48" spans="1:18"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row>
    <row r="49" spans="1:18"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row>
    <row r="50" spans="1:18"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row>
    <row r="51" spans="1:18"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row>
    <row r="52" spans="1:18"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row>
    <row r="53" spans="1:18"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row>
    <row r="54" spans="1:18"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row>
    <row r="55" spans="1:18"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row>
    <row r="56" spans="1:18"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row>
    <row r="57" spans="1:18"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row>
    <row r="58" spans="1:18"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row>
    <row r="59" spans="1:18"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row>
    <row r="60" spans="1:18"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row>
    <row r="61" spans="1:18"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row>
    <row r="62" spans="1:18"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row>
    <row r="63" spans="1:18"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row>
    <row r="64" spans="1:18"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row>
    <row r="65" spans="1:18"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row>
    <row r="66" spans="1:18"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row>
    <row r="67" spans="1:18"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row>
    <row r="68" spans="1:18"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row>
    <row r="69" spans="1:18"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row>
    <row r="70" spans="1:18"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row>
    <row r="71" spans="1:18"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row>
    <row r="72" spans="1:18"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row>
    <row r="73" spans="1:18"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row>
    <row r="74" spans="1:18"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row>
    <row r="75" spans="1:18"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row>
    <row r="76" spans="1:18"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row>
    <row r="77" spans="1:18"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row>
    <row r="78" spans="1:18"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row>
    <row r="79" spans="1:18"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row>
    <row r="80" spans="1:18"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row>
    <row r="81" spans="1:18"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row>
    <row r="82" spans="1:18"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row>
    <row r="83" spans="1:18"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row>
    <row r="84" spans="1:18"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row>
    <row r="85" spans="1:18"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row>
    <row r="86" spans="1:18"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row>
    <row r="87" spans="1:18"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row>
    <row r="88" spans="1:18"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row>
    <row r="89" spans="1:18"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row>
    <row r="90" spans="1:18"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row>
    <row r="91" spans="1:18"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row>
    <row r="92" spans="1:18"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row>
    <row r="93" spans="1:18"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row>
    <row r="94" spans="1:18"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row>
    <row r="95" spans="1:18"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row>
    <row r="96" spans="1:18"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row>
    <row r="97" spans="1:18"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row>
    <row r="98" spans="1:18"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row>
    <row r="99" spans="1:18"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row>
    <row r="100" spans="1:18"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row>
    <row r="101" spans="1:18"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row>
    <row r="102" spans="1:18"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row>
    <row r="103" spans="1:18"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row>
    <row r="104" spans="1:18"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row>
    <row r="105" spans="1:18"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row>
    <row r="106" spans="1:18"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row>
    <row r="107" spans="1:18"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row>
    <row r="108" spans="1:18"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row>
    <row r="109" spans="1:18"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row>
    <row r="110" spans="1:18"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row>
    <row r="111" spans="1:18"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row>
    <row r="112" spans="1:18"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row>
    <row r="113" spans="1:18"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row>
    <row r="114" spans="1:18"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row>
    <row r="115" spans="1:18"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row>
    <row r="116" spans="1:18"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row>
    <row r="117" spans="1:18"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row>
    <row r="118" spans="1:18"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row>
    <row r="119" spans="1:18"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row>
    <row r="120" spans="1:18"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row>
    <row r="121" spans="1:18"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row>
    <row r="122" spans="1:18"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row>
    <row r="123" spans="1:18"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row>
    <row r="124" spans="1:18"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row>
    <row r="125" spans="1:18"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row>
    <row r="126" spans="1:18"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row>
    <row r="127" spans="1:18"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row>
    <row r="128" spans="1:18"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row>
    <row r="129" spans="1:18"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row>
    <row r="130" spans="1:18"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row>
    <row r="131" spans="1:18"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row>
    <row r="132" spans="1:18"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row>
    <row r="133" spans="1:18"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row>
    <row r="134" spans="1:18"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row>
    <row r="135" spans="1:18"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row>
    <row r="136" spans="1:18"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row>
    <row r="137" spans="1:18"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row>
    <row r="138" spans="1:18"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row>
    <row r="139" spans="1:18"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row>
    <row r="140" spans="1:18"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row>
    <row r="141" spans="1:18"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row>
    <row r="142" spans="1:18"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row>
    <row r="143" spans="1:18"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row>
    <row r="144" spans="1:18"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row>
    <row r="145" spans="1:18"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row>
    <row r="146" spans="1:18"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row>
    <row r="147" spans="1:18"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row>
    <row r="148" spans="1:18"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row>
    <row r="149" spans="1:18"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row>
    <row r="150" spans="1:18"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row>
    <row r="151" spans="1:18"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row>
    <row r="152" spans="1:18"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row>
    <row r="153" spans="1:18"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row>
    <row r="154" spans="1:18"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row>
    <row r="155" spans="1:18"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row>
    <row r="156" spans="1:18"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row>
    <row r="157" spans="1:18"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row>
    <row r="158" spans="1:18"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row>
    <row r="159" spans="1:18"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row>
    <row r="160" spans="1:18"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row>
    <row r="161" spans="1:18"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row>
    <row r="162" spans="1:18"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row>
    <row r="163" spans="1:18"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row>
    <row r="164" spans="1:18"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row>
    <row r="165" spans="1:18"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row>
    <row r="166" spans="1:18"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row>
    <row r="167" spans="1:18"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row>
    <row r="168" spans="1:18"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row>
    <row r="169" spans="1:18"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row>
    <row r="170" spans="1:18"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row>
    <row r="171" spans="1:18"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row>
    <row r="172" spans="1:18"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row>
    <row r="173" spans="1:18"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row>
    <row r="174" spans="1:18"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row>
    <row r="175" spans="1:18"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row>
    <row r="176" spans="1:18"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row>
    <row r="177" spans="1:18"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row>
    <row r="178" spans="1:18"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row>
    <row r="179" spans="1:18"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row>
    <row r="180" spans="1:18"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row>
    <row r="181" spans="1:18"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row>
    <row r="182" spans="1:18"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row>
    <row r="183" spans="1:18"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row>
    <row r="184" spans="1:18"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row>
    <row r="185" spans="1:18"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row>
    <row r="186" spans="1:18"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row>
    <row r="187" spans="1:18"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row>
    <row r="188" spans="1:18"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row>
    <row r="189" spans="1:18"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row>
    <row r="190" spans="1:18"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row>
    <row r="191" spans="1:18"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row>
    <row r="192" spans="1:18"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row>
    <row r="206" spans="1:19" x14ac:dyDescent="0.25">
      <c r="A206" s="6"/>
      <c r="B206" s="5"/>
      <c r="C206" s="5"/>
      <c r="D206" s="5"/>
      <c r="E206" s="5"/>
      <c r="F206" s="37"/>
      <c r="G206" s="37"/>
      <c r="H206" s="144"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
        <f>SUM(I206:R206)</f>
        <v>0</v>
      </c>
    </row>
    <row r="207" spans="1:19" x14ac:dyDescent="0.25">
      <c r="A207" s="6"/>
      <c r="B207" s="5"/>
      <c r="C207" s="5"/>
      <c r="D207" s="5"/>
      <c r="E207" s="85"/>
      <c r="F207" s="85"/>
      <c r="G207" s="86"/>
      <c r="H207" s="94"/>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95">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z9Xi0Q/W3Yn2VPPegAj31iSST/sIYqIfyW9Wa609zQNs7vnHm+OcgzVxQReSJt2WXraMgVDzYLYZnrYGmmFSsw==" saltValue="X2jMguTchwfBpn/GcBSQPg=="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7"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222"/>
  <sheetViews>
    <sheetView showZeros="0" zoomScaleNormal="100" workbookViewId="0">
      <pane ySplit="5" topLeftCell="A6" activePane="bottomLeft" state="frozen"/>
      <selection activeCell="B6" sqref="B6"/>
      <selection pane="bottomLeft" activeCell="B7" sqref="B7"/>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row>
    <row r="7" spans="1:18"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row>
    <row r="39" spans="1:18"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row>
    <row r="40" spans="1:18"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row>
    <row r="41" spans="1:18"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row>
    <row r="42" spans="1:18"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row>
    <row r="43" spans="1:18"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row>
    <row r="44" spans="1:18"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row>
    <row r="45" spans="1:18"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row>
    <row r="46" spans="1:18"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row>
    <row r="47" spans="1:18"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row>
    <row r="48" spans="1:18"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row>
    <row r="49" spans="1:18"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row>
    <row r="50" spans="1:18"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row>
    <row r="51" spans="1:18"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row>
    <row r="52" spans="1:18"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row>
    <row r="53" spans="1:18"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row>
    <row r="54" spans="1:18"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row>
    <row r="55" spans="1:18"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row>
    <row r="56" spans="1:18"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row>
    <row r="57" spans="1:18"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row>
    <row r="58" spans="1:18"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row>
    <row r="59" spans="1:18"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row>
    <row r="60" spans="1:18"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row>
    <row r="61" spans="1:18"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row>
    <row r="62" spans="1:18"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row>
    <row r="63" spans="1:18"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row>
    <row r="64" spans="1:18"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row>
    <row r="65" spans="1:18"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row>
    <row r="66" spans="1:18"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row>
    <row r="67" spans="1:18"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row>
    <row r="68" spans="1:18"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row>
    <row r="69" spans="1:18"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row>
    <row r="70" spans="1:18"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row>
    <row r="71" spans="1:18"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row>
    <row r="72" spans="1:18"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row>
    <row r="73" spans="1:18"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row>
    <row r="74" spans="1:18"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row>
    <row r="75" spans="1:18"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row>
    <row r="76" spans="1:18"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row>
    <row r="77" spans="1:18"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row>
    <row r="78" spans="1:18"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row>
    <row r="79" spans="1:18"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row>
    <row r="80" spans="1:18"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row>
    <row r="81" spans="1:18"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row>
    <row r="82" spans="1:18"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row>
    <row r="83" spans="1:18"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row>
    <row r="84" spans="1:18"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row>
    <row r="85" spans="1:18"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row>
    <row r="86" spans="1:18"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row>
    <row r="87" spans="1:18"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row>
    <row r="88" spans="1:18"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row>
    <row r="89" spans="1:18"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row>
    <row r="90" spans="1:18"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row>
    <row r="91" spans="1:18"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row>
    <row r="92" spans="1:18"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row>
    <row r="93" spans="1:18"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row>
    <row r="94" spans="1:18"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row>
    <row r="95" spans="1:18"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row>
    <row r="96" spans="1:18"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row>
    <row r="97" spans="1:18"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row>
    <row r="98" spans="1:18"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row>
    <row r="99" spans="1:18"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row>
    <row r="100" spans="1:18"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row>
    <row r="101" spans="1:18"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row>
    <row r="102" spans="1:18"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row>
    <row r="103" spans="1:18"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row>
    <row r="104" spans="1:18"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row>
    <row r="105" spans="1:18"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row>
    <row r="106" spans="1:18"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row>
    <row r="107" spans="1:18"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row>
    <row r="108" spans="1:18"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row>
    <row r="109" spans="1:18"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row>
    <row r="110" spans="1:18"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row>
    <row r="111" spans="1:18"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row>
    <row r="112" spans="1:18"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row>
    <row r="113" spans="1:18"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row>
    <row r="114" spans="1:18"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row>
    <row r="115" spans="1:18"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row>
    <row r="116" spans="1:18"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row>
    <row r="117" spans="1:18"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row>
    <row r="118" spans="1:18"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row>
    <row r="119" spans="1:18"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row>
    <row r="120" spans="1:18"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row>
    <row r="121" spans="1:18"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row>
    <row r="122" spans="1:18"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row>
    <row r="123" spans="1:18"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row>
    <row r="124" spans="1:18"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row>
    <row r="125" spans="1:18"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row>
    <row r="126" spans="1:18"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row>
    <row r="127" spans="1:18"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row>
    <row r="128" spans="1:18"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row>
    <row r="129" spans="1:18"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row>
    <row r="130" spans="1:18"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row>
    <row r="131" spans="1:18"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row>
    <row r="132" spans="1:18"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row>
    <row r="133" spans="1:18"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row>
    <row r="134" spans="1:18"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row>
    <row r="135" spans="1:18"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row>
    <row r="136" spans="1:18"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row>
    <row r="137" spans="1:18"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row>
    <row r="138" spans="1:18"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row>
    <row r="139" spans="1:18"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row>
    <row r="140" spans="1:18"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row>
    <row r="141" spans="1:18"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row>
    <row r="142" spans="1:18"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row>
    <row r="143" spans="1:18"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row>
    <row r="144" spans="1:18"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row>
    <row r="145" spans="1:18"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row>
    <row r="146" spans="1:18"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row>
    <row r="147" spans="1:18"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row>
    <row r="148" spans="1:18"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row>
    <row r="149" spans="1:18"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row>
    <row r="150" spans="1:18"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row>
    <row r="151" spans="1:18"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row>
    <row r="152" spans="1:18"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row>
    <row r="153" spans="1:18"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row>
    <row r="154" spans="1:18"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row>
    <row r="155" spans="1:18"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row>
    <row r="156" spans="1:18"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row>
    <row r="157" spans="1:18"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row>
    <row r="158" spans="1:18"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row>
    <row r="159" spans="1:18"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row>
    <row r="160" spans="1:18"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row>
    <row r="161" spans="1:18"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row>
    <row r="162" spans="1:18"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row>
    <row r="163" spans="1:18"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row>
    <row r="164" spans="1:18"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row>
    <row r="165" spans="1:18"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row>
    <row r="166" spans="1:18"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row>
    <row r="167" spans="1:18"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row>
    <row r="168" spans="1:18"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row>
    <row r="169" spans="1:18"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row>
    <row r="170" spans="1:18"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row>
    <row r="171" spans="1:18"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row>
    <row r="172" spans="1:18"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row>
    <row r="173" spans="1:18"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row>
    <row r="174" spans="1:18"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row>
    <row r="175" spans="1:18"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row>
    <row r="176" spans="1:18"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row>
    <row r="177" spans="1:18"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row>
    <row r="178" spans="1:18"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row>
    <row r="179" spans="1:18"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row>
    <row r="180" spans="1:18"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row>
    <row r="181" spans="1:18"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row>
    <row r="182" spans="1:18"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row>
    <row r="183" spans="1:18"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row>
    <row r="184" spans="1:18"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row>
    <row r="185" spans="1:18"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row>
    <row r="186" spans="1:18"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row>
    <row r="187" spans="1:18"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row>
    <row r="188" spans="1:18"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row>
    <row r="189" spans="1:18"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row>
    <row r="190" spans="1:18"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row>
    <row r="191" spans="1:18"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row>
    <row r="192" spans="1:18"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row>
    <row r="205" spans="1:19" s="3" customFormat="1" x14ac:dyDescent="0.25">
      <c r="A205" s="39">
        <v>200</v>
      </c>
      <c r="B205" s="32"/>
      <c r="C205" s="146"/>
      <c r="D205" s="187"/>
      <c r="E205" s="188"/>
      <c r="F205" s="189"/>
      <c r="G205" s="147"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row>
    <row r="206" spans="1:19" x14ac:dyDescent="0.25">
      <c r="A206" s="6"/>
      <c r="B206" s="5"/>
      <c r="C206" s="145"/>
      <c r="D206" s="198"/>
      <c r="E206" s="198"/>
      <c r="F206" s="198"/>
      <c r="G206" s="37"/>
      <c r="H206" s="144"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
        <f>SUM(I206:R206)</f>
        <v>0</v>
      </c>
    </row>
    <row r="207" spans="1:19" x14ac:dyDescent="0.25">
      <c r="A207" s="6"/>
      <c r="B207" s="5"/>
      <c r="C207" s="145"/>
      <c r="D207" s="198"/>
      <c r="E207" s="198"/>
      <c r="F207" s="198"/>
      <c r="G207" s="86"/>
      <c r="H207" s="94"/>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95">
        <f>SUM(I207:R207)</f>
        <v>0</v>
      </c>
    </row>
    <row r="208" spans="1:19" ht="14.25" thickBot="1" x14ac:dyDescent="0.3">
      <c r="A208" s="6"/>
      <c r="B208" s="5"/>
      <c r="C208" s="145"/>
      <c r="D208" s="198"/>
      <c r="E208" s="198"/>
      <c r="F208" s="198"/>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GZI26peKfJ9dY1jDCVfyx73HA0B83mJ1z/uQk9UxzbaXog/u7V8zkUxsM/D37MQgRvllzZQtC1Mucl42PJ8xzA==" saltValue="sArEY6UohtkmllPZ17HZng==" spinCount="100000" sheet="1" objects="1" scenarios="1" selectLockedCells="1"/>
  <dataConsolidate/>
  <mergeCells count="208">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G1:H1"/>
    <mergeCell ref="J1:N1"/>
    <mergeCell ref="B2:E2"/>
    <mergeCell ref="G2:H2"/>
    <mergeCell ref="D5:F5"/>
    <mergeCell ref="D6:F6"/>
    <mergeCell ref="D19:F19"/>
    <mergeCell ref="D20:F20"/>
    <mergeCell ref="D21:F21"/>
    <mergeCell ref="D13:F13"/>
    <mergeCell ref="D14:F14"/>
    <mergeCell ref="D15:F15"/>
    <mergeCell ref="D16:F16"/>
    <mergeCell ref="D17:F17"/>
    <mergeCell ref="D18:F18"/>
    <mergeCell ref="D206:F206"/>
    <mergeCell ref="D207:F207"/>
    <mergeCell ref="D208:F208"/>
    <mergeCell ref="D7:F7"/>
    <mergeCell ref="D8:F8"/>
    <mergeCell ref="D9:F9"/>
    <mergeCell ref="D10:F10"/>
    <mergeCell ref="D11:F11"/>
    <mergeCell ref="D12:F12"/>
    <mergeCell ref="D22:F22"/>
    <mergeCell ref="D23:F23"/>
    <mergeCell ref="D24:F24"/>
    <mergeCell ref="D31:F31"/>
    <mergeCell ref="D32:F32"/>
    <mergeCell ref="D33:F33"/>
    <mergeCell ref="D34:F34"/>
    <mergeCell ref="D35:F35"/>
    <mergeCell ref="D36:F36"/>
    <mergeCell ref="D25:F25"/>
    <mergeCell ref="D26:F26"/>
    <mergeCell ref="D27:F27"/>
    <mergeCell ref="D28:F28"/>
    <mergeCell ref="D29:F29"/>
    <mergeCell ref="D30:F30"/>
  </mergeCells>
  <conditionalFormatting sqref="A6:A205">
    <cfRule type="cellIs" dxfId="6"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C6:C208</xm:sqref>
        </x14:dataValidation>
        <x14:dataValidation type="list" allowBlank="1" showInputMessage="1" showErrorMessage="1">
          <x14:formula1>
            <xm:f>'Value Verification'!$I$5:$I$14</xm:f>
          </x14:formula1>
          <xm:sqref>D6:F208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222"/>
  <sheetViews>
    <sheetView showZeros="0" zoomScaleNormal="100" workbookViewId="0">
      <pane ySplit="5" topLeftCell="A6" activePane="bottomLeft" state="frozen"/>
      <selection activeCell="B6" sqref="B6"/>
      <selection pane="bottomLeft" activeCell="B7" sqref="B7"/>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row>
    <row r="7" spans="1:18"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row>
    <row r="39" spans="1:18"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row>
    <row r="40" spans="1:18"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row>
    <row r="41" spans="1:18"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row>
    <row r="42" spans="1:18"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row>
    <row r="43" spans="1:18"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row>
    <row r="44" spans="1:18"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row>
    <row r="45" spans="1:18"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row>
    <row r="46" spans="1:18"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row>
    <row r="47" spans="1:18"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row>
    <row r="48" spans="1:18"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row>
    <row r="49" spans="1:18"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row>
    <row r="50" spans="1:18"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row>
    <row r="51" spans="1:18"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row>
    <row r="52" spans="1:18"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row>
    <row r="53" spans="1:18"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row>
    <row r="54" spans="1:18"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row>
    <row r="55" spans="1:18"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row>
    <row r="56" spans="1:18"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row>
    <row r="57" spans="1:18"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row>
    <row r="58" spans="1:18"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row>
    <row r="59" spans="1:18"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row>
    <row r="60" spans="1:18"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row>
    <row r="61" spans="1:18"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row>
    <row r="62" spans="1:18"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row>
    <row r="63" spans="1:18"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row>
    <row r="64" spans="1:18"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row>
    <row r="65" spans="1:18"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row>
    <row r="66" spans="1:18"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row>
    <row r="67" spans="1:18"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row>
    <row r="68" spans="1:18"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row>
    <row r="69" spans="1:18"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row>
    <row r="70" spans="1:18"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row>
    <row r="71" spans="1:18"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row>
    <row r="72" spans="1:18"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row>
    <row r="73" spans="1:18"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row>
    <row r="74" spans="1:18"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row>
    <row r="75" spans="1:18"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row>
    <row r="76" spans="1:18"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row>
    <row r="77" spans="1:18"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row>
    <row r="78" spans="1:18"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row>
    <row r="79" spans="1:18"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row>
    <row r="80" spans="1:18"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row>
    <row r="81" spans="1:18"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row>
    <row r="82" spans="1:18"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row>
    <row r="83" spans="1:18"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row>
    <row r="84" spans="1:18"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row>
    <row r="85" spans="1:18"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row>
    <row r="86" spans="1:18"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row>
    <row r="87" spans="1:18"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row>
    <row r="88" spans="1:18"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row>
    <row r="89" spans="1:18"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row>
    <row r="90" spans="1:18"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row>
    <row r="91" spans="1:18"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row>
    <row r="92" spans="1:18"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row>
    <row r="93" spans="1:18"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row>
    <row r="94" spans="1:18"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row>
    <row r="95" spans="1:18"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row>
    <row r="96" spans="1:18"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row>
    <row r="97" spans="1:18"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row>
    <row r="98" spans="1:18"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row>
    <row r="99" spans="1:18"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row>
    <row r="100" spans="1:18"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row>
    <row r="101" spans="1:18"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row>
    <row r="102" spans="1:18"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row>
    <row r="103" spans="1:18"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row>
    <row r="104" spans="1:18"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row>
    <row r="105" spans="1:18"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row>
    <row r="106" spans="1:18"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row>
    <row r="107" spans="1:18"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row>
    <row r="108" spans="1:18"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row>
    <row r="109" spans="1:18"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row>
    <row r="110" spans="1:18"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row>
    <row r="111" spans="1:18"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row>
    <row r="112" spans="1:18"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row>
    <row r="113" spans="1:18"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row>
    <row r="114" spans="1:18"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row>
    <row r="115" spans="1:18"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row>
    <row r="116" spans="1:18"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row>
    <row r="117" spans="1:18"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row>
    <row r="118" spans="1:18"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row>
    <row r="119" spans="1:18"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row>
    <row r="120" spans="1:18"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row>
    <row r="121" spans="1:18"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row>
    <row r="122" spans="1:18"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row>
    <row r="123" spans="1:18"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row>
    <row r="124" spans="1:18"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row>
    <row r="125" spans="1:18"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row>
    <row r="126" spans="1:18"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row>
    <row r="127" spans="1:18"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row>
    <row r="128" spans="1:18"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row>
    <row r="129" spans="1:18"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row>
    <row r="130" spans="1:18"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row>
    <row r="131" spans="1:18"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row>
    <row r="132" spans="1:18"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row>
    <row r="133" spans="1:18"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row>
    <row r="134" spans="1:18"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row>
    <row r="135" spans="1:18"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row>
    <row r="136" spans="1:18"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row>
    <row r="137" spans="1:18"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row>
    <row r="138" spans="1:18"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row>
    <row r="139" spans="1:18"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row>
    <row r="140" spans="1:18"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row>
    <row r="141" spans="1:18"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row>
    <row r="142" spans="1:18"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row>
    <row r="143" spans="1:18"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row>
    <row r="144" spans="1:18"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row>
    <row r="145" spans="1:18"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row>
    <row r="146" spans="1:18"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row>
    <row r="147" spans="1:18"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row>
    <row r="148" spans="1:18"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row>
    <row r="149" spans="1:18"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row>
    <row r="150" spans="1:18"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row>
    <row r="151" spans="1:18"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row>
    <row r="152" spans="1:18"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row>
    <row r="153" spans="1:18"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row>
    <row r="154" spans="1:18"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row>
    <row r="155" spans="1:18"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row>
    <row r="156" spans="1:18"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row>
    <row r="157" spans="1:18"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row>
    <row r="158" spans="1:18"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row>
    <row r="159" spans="1:18"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row>
    <row r="160" spans="1:18"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row>
    <row r="161" spans="1:18"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row>
    <row r="162" spans="1:18"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row>
    <row r="163" spans="1:18"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row>
    <row r="164" spans="1:18"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row>
    <row r="165" spans="1:18"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row>
    <row r="166" spans="1:18"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row>
    <row r="167" spans="1:18"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row>
    <row r="168" spans="1:18"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row>
    <row r="169" spans="1:18"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row>
    <row r="170" spans="1:18"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row>
    <row r="171" spans="1:18"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row>
    <row r="172" spans="1:18"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row>
    <row r="173" spans="1:18"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row>
    <row r="174" spans="1:18"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row>
    <row r="175" spans="1:18"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row>
    <row r="176" spans="1:18"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row>
    <row r="177" spans="1:18"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row>
    <row r="178" spans="1:18"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row>
    <row r="179" spans="1:18"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row>
    <row r="180" spans="1:18"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row>
    <row r="181" spans="1:18"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row>
    <row r="182" spans="1:18"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row>
    <row r="183" spans="1:18"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row>
    <row r="184" spans="1:18"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row>
    <row r="185" spans="1:18"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row>
    <row r="186" spans="1:18"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row>
    <row r="187" spans="1:18"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row>
    <row r="188" spans="1:18"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row>
    <row r="189" spans="1:18"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row>
    <row r="190" spans="1:18"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row>
    <row r="191" spans="1:18"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row>
    <row r="192" spans="1:18"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row>
    <row r="206" spans="1:19" x14ac:dyDescent="0.25">
      <c r="A206" s="6"/>
      <c r="B206" s="5"/>
      <c r="C206" s="5"/>
      <c r="D206" s="5"/>
      <c r="E206" s="5"/>
      <c r="F206" s="37"/>
      <c r="G206" s="37"/>
      <c r="H206" s="144"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
        <f>SUM(I206:R206)</f>
        <v>0</v>
      </c>
    </row>
    <row r="207" spans="1:19" x14ac:dyDescent="0.25">
      <c r="A207" s="6"/>
      <c r="B207" s="5"/>
      <c r="C207" s="5"/>
      <c r="D207" s="5"/>
      <c r="E207" s="85"/>
      <c r="F207" s="85"/>
      <c r="G207" s="86"/>
      <c r="H207" s="94"/>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95">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AeTNMpt57NKFSBeuXJDkX+c0KNQDeah5nHjG+Ta2Es+Sz0uKPrSI3rFuxy70Kjm8EG4+3Z1k1J5HVKRQ6D3XSQ==" saltValue="jZPeesd6ppxwPM5MhhxTrg=="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5"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222"/>
  <sheetViews>
    <sheetView showZeros="0" zoomScaleNormal="100" workbookViewId="0">
      <pane ySplit="5" topLeftCell="A6" activePane="bottomLeft" state="frozen"/>
      <selection activeCell="B6" sqref="B6"/>
      <selection pane="bottomLeft" activeCell="B7" sqref="B7"/>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row>
    <row r="7" spans="1:18"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row>
    <row r="39" spans="1:18"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row>
    <row r="40" spans="1:18"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row>
    <row r="41" spans="1:18"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row>
    <row r="42" spans="1:18"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row>
    <row r="43" spans="1:18"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row>
    <row r="44" spans="1:18"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row>
    <row r="45" spans="1:18"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row>
    <row r="46" spans="1:18"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row>
    <row r="47" spans="1:18"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row>
    <row r="48" spans="1:18"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row>
    <row r="49" spans="1:18"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row>
    <row r="50" spans="1:18"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row>
    <row r="51" spans="1:18"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row>
    <row r="52" spans="1:18"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row>
    <row r="53" spans="1:18"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row>
    <row r="54" spans="1:18"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row>
    <row r="55" spans="1:18"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row>
    <row r="56" spans="1:18"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row>
    <row r="57" spans="1:18"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row>
    <row r="58" spans="1:18"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row>
    <row r="59" spans="1:18"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row>
    <row r="60" spans="1:18"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row>
    <row r="61" spans="1:18"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row>
    <row r="62" spans="1:18"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row>
    <row r="63" spans="1:18"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row>
    <row r="64" spans="1:18"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row>
    <row r="65" spans="1:18"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row>
    <row r="66" spans="1:18"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row>
    <row r="67" spans="1:18"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row>
    <row r="68" spans="1:18"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row>
    <row r="69" spans="1:18"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row>
    <row r="70" spans="1:18"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row>
    <row r="71" spans="1:18"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row>
    <row r="72" spans="1:18"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row>
    <row r="73" spans="1:18"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row>
    <row r="74" spans="1:18"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row>
    <row r="75" spans="1:18"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row>
    <row r="76" spans="1:18"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row>
    <row r="77" spans="1:18"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row>
    <row r="78" spans="1:18"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row>
    <row r="79" spans="1:18"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row>
    <row r="80" spans="1:18"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row>
    <row r="81" spans="1:18"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row>
    <row r="82" spans="1:18"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row>
    <row r="83" spans="1:18"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row>
    <row r="84" spans="1:18"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row>
    <row r="85" spans="1:18"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row>
    <row r="86" spans="1:18"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row>
    <row r="87" spans="1:18"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row>
    <row r="88" spans="1:18"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row>
    <row r="89" spans="1:18"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row>
    <row r="90" spans="1:18"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row>
    <row r="91" spans="1:18"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row>
    <row r="92" spans="1:18"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row>
    <row r="93" spans="1:18"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row>
    <row r="94" spans="1:18"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row>
    <row r="95" spans="1:18"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row>
    <row r="96" spans="1:18"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row>
    <row r="97" spans="1:18"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row>
    <row r="98" spans="1:18"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row>
    <row r="99" spans="1:18"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row>
    <row r="100" spans="1:18"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row>
    <row r="101" spans="1:18"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row>
    <row r="102" spans="1:18"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row>
    <row r="103" spans="1:18"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row>
    <row r="104" spans="1:18"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row>
    <row r="105" spans="1:18"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row>
    <row r="106" spans="1:18"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row>
    <row r="107" spans="1:18"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row>
    <row r="108" spans="1:18"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row>
    <row r="109" spans="1:18"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row>
    <row r="110" spans="1:18"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row>
    <row r="111" spans="1:18"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row>
    <row r="112" spans="1:18"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row>
    <row r="113" spans="1:18"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row>
    <row r="114" spans="1:18"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row>
    <row r="115" spans="1:18"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row>
    <row r="116" spans="1:18"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row>
    <row r="117" spans="1:18"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row>
    <row r="118" spans="1:18"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row>
    <row r="119" spans="1:18"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row>
    <row r="120" spans="1:18"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row>
    <row r="121" spans="1:18"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row>
    <row r="122" spans="1:18"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row>
    <row r="123" spans="1:18"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row>
    <row r="124" spans="1:18"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row>
    <row r="125" spans="1:18"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row>
    <row r="126" spans="1:18"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row>
    <row r="127" spans="1:18"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row>
    <row r="128" spans="1:18"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row>
    <row r="129" spans="1:18"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row>
    <row r="130" spans="1:18"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row>
    <row r="131" spans="1:18"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row>
    <row r="132" spans="1:18"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row>
    <row r="133" spans="1:18"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row>
    <row r="134" spans="1:18"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row>
    <row r="135" spans="1:18"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row>
    <row r="136" spans="1:18"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row>
    <row r="137" spans="1:18"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row>
    <row r="138" spans="1:18"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row>
    <row r="139" spans="1:18"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row>
    <row r="140" spans="1:18"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row>
    <row r="141" spans="1:18"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row>
    <row r="142" spans="1:18"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row>
    <row r="143" spans="1:18"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row>
    <row r="144" spans="1:18"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row>
    <row r="145" spans="1:18"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row>
    <row r="146" spans="1:18"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row>
    <row r="147" spans="1:18"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row>
    <row r="148" spans="1:18"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row>
    <row r="149" spans="1:18"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row>
    <row r="150" spans="1:18"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row>
    <row r="151" spans="1:18"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row>
    <row r="152" spans="1:18"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row>
    <row r="153" spans="1:18"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row>
    <row r="154" spans="1:18"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row>
    <row r="155" spans="1:18"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row>
    <row r="156" spans="1:18"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row>
    <row r="157" spans="1:18"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row>
    <row r="158" spans="1:18"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row>
    <row r="159" spans="1:18"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row>
    <row r="160" spans="1:18"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row>
    <row r="161" spans="1:18"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row>
    <row r="162" spans="1:18"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row>
    <row r="163" spans="1:18"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row>
    <row r="164" spans="1:18"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row>
    <row r="165" spans="1:18"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row>
    <row r="166" spans="1:18"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row>
    <row r="167" spans="1:18"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row>
    <row r="168" spans="1:18"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row>
    <row r="169" spans="1:18"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row>
    <row r="170" spans="1:18"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row>
    <row r="171" spans="1:18"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row>
    <row r="172" spans="1:18"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row>
    <row r="173" spans="1:18"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row>
    <row r="174" spans="1:18"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row>
    <row r="175" spans="1:18"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row>
    <row r="176" spans="1:18"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row>
    <row r="177" spans="1:18"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row>
    <row r="178" spans="1:18"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row>
    <row r="179" spans="1:18"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row>
    <row r="180" spans="1:18"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row>
    <row r="181" spans="1:18"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row>
    <row r="182" spans="1:18"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row>
    <row r="183" spans="1:18"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row>
    <row r="184" spans="1:18"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row>
    <row r="185" spans="1:18"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row>
    <row r="186" spans="1:18"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row>
    <row r="187" spans="1:18"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row>
    <row r="188" spans="1:18"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row>
    <row r="189" spans="1:18"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row>
    <row r="190" spans="1:18"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row>
    <row r="191" spans="1:18"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row>
    <row r="192" spans="1:18"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row>
    <row r="206" spans="1:19" x14ac:dyDescent="0.25">
      <c r="A206" s="6"/>
      <c r="B206" s="5"/>
      <c r="C206" s="5"/>
      <c r="D206" s="5"/>
      <c r="E206" s="5"/>
      <c r="F206" s="37"/>
      <c r="G206" s="37"/>
      <c r="H206" s="144"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
        <f>SUM(I206:R206)</f>
        <v>0</v>
      </c>
    </row>
    <row r="207" spans="1:19" x14ac:dyDescent="0.25">
      <c r="A207" s="6"/>
      <c r="B207" s="5"/>
      <c r="C207" s="5"/>
      <c r="D207" s="5"/>
      <c r="E207" s="85"/>
      <c r="F207" s="85"/>
      <c r="G207" s="86"/>
      <c r="H207" s="94"/>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95">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W3IYGqg7duAmT9JStJZbPE9S7Ja7a+BSXCsBwALzlp47kyQlMQ76a0bviPR54LjfphaHGShwXGTycacC1Aa+Zg==" saltValue="39vKti13Be7iASQepEA0xQ=="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4"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222"/>
  <sheetViews>
    <sheetView showZeros="0" zoomScaleNormal="100" workbookViewId="0">
      <pane ySplit="5" topLeftCell="A6" activePane="bottomLeft" state="frozen"/>
      <selection activeCell="B6" sqref="B6"/>
      <selection pane="bottomLeft" activeCell="B8" sqref="B8"/>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row>
    <row r="7" spans="1:18"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row>
    <row r="39" spans="1:18"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row>
    <row r="40" spans="1:18"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row>
    <row r="41" spans="1:18"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row>
    <row r="42" spans="1:18"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row>
    <row r="43" spans="1:18"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row>
    <row r="44" spans="1:18"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row>
    <row r="45" spans="1:18"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row>
    <row r="46" spans="1:18"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row>
    <row r="47" spans="1:18"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row>
    <row r="48" spans="1:18"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row>
    <row r="49" spans="1:18"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row>
    <row r="50" spans="1:18"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row>
    <row r="51" spans="1:18"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row>
    <row r="52" spans="1:18"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row>
    <row r="53" spans="1:18"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row>
    <row r="54" spans="1:18"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row>
    <row r="55" spans="1:18"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row>
    <row r="56" spans="1:18"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row>
    <row r="57" spans="1:18"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row>
    <row r="58" spans="1:18"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row>
    <row r="59" spans="1:18"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row>
    <row r="60" spans="1:18"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row>
    <row r="61" spans="1:18"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row>
    <row r="62" spans="1:18"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row>
    <row r="63" spans="1:18"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row>
    <row r="64" spans="1:18"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row>
    <row r="65" spans="1:18"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row>
    <row r="66" spans="1:18"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row>
    <row r="67" spans="1:18"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row>
    <row r="68" spans="1:18"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row>
    <row r="69" spans="1:18"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row>
    <row r="70" spans="1:18"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row>
    <row r="71" spans="1:18"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row>
    <row r="72" spans="1:18"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row>
    <row r="73" spans="1:18"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row>
    <row r="74" spans="1:18"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row>
    <row r="75" spans="1:18"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row>
    <row r="76" spans="1:18"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row>
    <row r="77" spans="1:18"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row>
    <row r="78" spans="1:18"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row>
    <row r="79" spans="1:18"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row>
    <row r="80" spans="1:18"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row>
    <row r="81" spans="1:18"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row>
    <row r="82" spans="1:18"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row>
    <row r="83" spans="1:18"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row>
    <row r="84" spans="1:18"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row>
    <row r="85" spans="1:18"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row>
    <row r="86" spans="1:18"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row>
    <row r="87" spans="1:18"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row>
    <row r="88" spans="1:18"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row>
    <row r="89" spans="1:18"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row>
    <row r="90" spans="1:18"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row>
    <row r="91" spans="1:18"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row>
    <row r="92" spans="1:18"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row>
    <row r="93" spans="1:18"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row>
    <row r="94" spans="1:18"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row>
    <row r="95" spans="1:18"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row>
    <row r="96" spans="1:18"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row>
    <row r="97" spans="1:18"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row>
    <row r="98" spans="1:18"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row>
    <row r="99" spans="1:18"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row>
    <row r="100" spans="1:18"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row>
    <row r="101" spans="1:18"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row>
    <row r="102" spans="1:18"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row>
    <row r="103" spans="1:18"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row>
    <row r="104" spans="1:18"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row>
    <row r="105" spans="1:18"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row>
    <row r="106" spans="1:18"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row>
    <row r="107" spans="1:18"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row>
    <row r="108" spans="1:18"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row>
    <row r="109" spans="1:18"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row>
    <row r="110" spans="1:18"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row>
    <row r="111" spans="1:18"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row>
    <row r="112" spans="1:18"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row>
    <row r="113" spans="1:18"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row>
    <row r="114" spans="1:18"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row>
    <row r="115" spans="1:18"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row>
    <row r="116" spans="1:18"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row>
    <row r="117" spans="1:18"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row>
    <row r="118" spans="1:18"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row>
    <row r="119" spans="1:18"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row>
    <row r="120" spans="1:18"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row>
    <row r="121" spans="1:18"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row>
    <row r="122" spans="1:18"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row>
    <row r="123" spans="1:18"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row>
    <row r="124" spans="1:18"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row>
    <row r="125" spans="1:18"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row>
    <row r="126" spans="1:18"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row>
    <row r="127" spans="1:18"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row>
    <row r="128" spans="1:18"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row>
    <row r="129" spans="1:18"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row>
    <row r="130" spans="1:18"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row>
    <row r="131" spans="1:18"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row>
    <row r="132" spans="1:18"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row>
    <row r="133" spans="1:18"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row>
    <row r="134" spans="1:18"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row>
    <row r="135" spans="1:18"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row>
    <row r="136" spans="1:18"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row>
    <row r="137" spans="1:18"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row>
    <row r="138" spans="1:18"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row>
    <row r="139" spans="1:18"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row>
    <row r="140" spans="1:18"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row>
    <row r="141" spans="1:18"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row>
    <row r="142" spans="1:18"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row>
    <row r="143" spans="1:18"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row>
    <row r="144" spans="1:18"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row>
    <row r="145" spans="1:18"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row>
    <row r="146" spans="1:18"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row>
    <row r="147" spans="1:18"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row>
    <row r="148" spans="1:18"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row>
    <row r="149" spans="1:18"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row>
    <row r="150" spans="1:18"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row>
    <row r="151" spans="1:18"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row>
    <row r="152" spans="1:18"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row>
    <row r="153" spans="1:18"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row>
    <row r="154" spans="1:18"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row>
    <row r="155" spans="1:18"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row>
    <row r="156" spans="1:18"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row>
    <row r="157" spans="1:18"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row>
    <row r="158" spans="1:18"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row>
    <row r="159" spans="1:18"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row>
    <row r="160" spans="1:18"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row>
    <row r="161" spans="1:18"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row>
    <row r="162" spans="1:18"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row>
    <row r="163" spans="1:18"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row>
    <row r="164" spans="1:18"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row>
    <row r="165" spans="1:18"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row>
    <row r="166" spans="1:18"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row>
    <row r="167" spans="1:18"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row>
    <row r="168" spans="1:18"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row>
    <row r="169" spans="1:18"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row>
    <row r="170" spans="1:18"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row>
    <row r="171" spans="1:18"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row>
    <row r="172" spans="1:18"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row>
    <row r="173" spans="1:18"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row>
    <row r="174" spans="1:18"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row>
    <row r="175" spans="1:18"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row>
    <row r="176" spans="1:18"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row>
    <row r="177" spans="1:18"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row>
    <row r="178" spans="1:18"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row>
    <row r="179" spans="1:18"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row>
    <row r="180" spans="1:18"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row>
    <row r="181" spans="1:18"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row>
    <row r="182" spans="1:18"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row>
    <row r="183" spans="1:18"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row>
    <row r="184" spans="1:18"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row>
    <row r="185" spans="1:18"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row>
    <row r="186" spans="1:18"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row>
    <row r="187" spans="1:18"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row>
    <row r="188" spans="1:18"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row>
    <row r="189" spans="1:18"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row>
    <row r="190" spans="1:18"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row>
    <row r="191" spans="1:18"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row>
    <row r="192" spans="1:18"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row>
    <row r="206" spans="1:19" x14ac:dyDescent="0.25">
      <c r="A206" s="6"/>
      <c r="B206" s="5"/>
      <c r="C206" s="5"/>
      <c r="D206" s="5"/>
      <c r="E206" s="5"/>
      <c r="F206" s="37"/>
      <c r="G206" s="37"/>
      <c r="H206" s="144"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
        <f>SUM(I206:R206)</f>
        <v>0</v>
      </c>
    </row>
    <row r="207" spans="1:19" x14ac:dyDescent="0.25">
      <c r="A207" s="6"/>
      <c r="B207" s="5"/>
      <c r="C207" s="5"/>
      <c r="D207" s="5"/>
      <c r="E207" s="85"/>
      <c r="F207" s="85"/>
      <c r="G207" s="86"/>
      <c r="H207" s="94"/>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95">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sYxFpS7PrYaNz7UzXzdc93TRYC+iBmWO2Rfie8NMDM4cW89mnruRMU+u25iU3dP87XMjyiHZhIo2wAose8vv9w==" saltValue="fTekS5dewfQ8y0EIO/wLCg=="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3"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S222"/>
  <sheetViews>
    <sheetView showZeros="0" zoomScaleNormal="100" workbookViewId="0">
      <pane ySplit="5" topLeftCell="A6" activePane="bottomLeft" state="frozen"/>
      <selection activeCell="B6" sqref="B6"/>
      <selection pane="bottomLeft" activeCell="B7" sqref="B7"/>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row>
    <row r="7" spans="1:18"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row>
    <row r="39" spans="1:18"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row>
    <row r="40" spans="1:18"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row>
    <row r="41" spans="1:18"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row>
    <row r="42" spans="1:18"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row>
    <row r="43" spans="1:18"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row>
    <row r="44" spans="1:18"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row>
    <row r="45" spans="1:18"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row>
    <row r="46" spans="1:18"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row>
    <row r="47" spans="1:18"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row>
    <row r="48" spans="1:18"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row>
    <row r="49" spans="1:18"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row>
    <row r="50" spans="1:18"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row>
    <row r="51" spans="1:18"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row>
    <row r="52" spans="1:18"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row>
    <row r="53" spans="1:18"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row>
    <row r="54" spans="1:18"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row>
    <row r="55" spans="1:18"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row>
    <row r="56" spans="1:18"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row>
    <row r="57" spans="1:18"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row>
    <row r="58" spans="1:18"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row>
    <row r="59" spans="1:18"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row>
    <row r="60" spans="1:18"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row>
    <row r="61" spans="1:18"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row>
    <row r="62" spans="1:18"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row>
    <row r="63" spans="1:18"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row>
    <row r="64" spans="1:18"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row>
    <row r="65" spans="1:18"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row>
    <row r="66" spans="1:18"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row>
    <row r="67" spans="1:18"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row>
    <row r="68" spans="1:18"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row>
    <row r="69" spans="1:18"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row>
    <row r="70" spans="1:18"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row>
    <row r="71" spans="1:18"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row>
    <row r="72" spans="1:18"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row>
    <row r="73" spans="1:18"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row>
    <row r="74" spans="1:18"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row>
    <row r="75" spans="1:18"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row>
    <row r="76" spans="1:18"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row>
    <row r="77" spans="1:18"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row>
    <row r="78" spans="1:18"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row>
    <row r="79" spans="1:18"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row>
    <row r="80" spans="1:18"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row>
    <row r="81" spans="1:18"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row>
    <row r="82" spans="1:18"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row>
    <row r="83" spans="1:18"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row>
    <row r="84" spans="1:18"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row>
    <row r="85" spans="1:18"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row>
    <row r="86" spans="1:18"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row>
    <row r="87" spans="1:18"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row>
    <row r="88" spans="1:18"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row>
    <row r="89" spans="1:18"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row>
    <row r="90" spans="1:18"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row>
    <row r="91" spans="1:18"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row>
    <row r="92" spans="1:18"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row>
    <row r="93" spans="1:18"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row>
    <row r="94" spans="1:18"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row>
    <row r="95" spans="1:18"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row>
    <row r="96" spans="1:18"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row>
    <row r="97" spans="1:18"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row>
    <row r="98" spans="1:18"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row>
    <row r="99" spans="1:18"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row>
    <row r="100" spans="1:18"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row>
    <row r="101" spans="1:18"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row>
    <row r="102" spans="1:18"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row>
    <row r="103" spans="1:18"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row>
    <row r="104" spans="1:18"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row>
    <row r="105" spans="1:18"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row>
    <row r="106" spans="1:18"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row>
    <row r="107" spans="1:18"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row>
    <row r="108" spans="1:18"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row>
    <row r="109" spans="1:18"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row>
    <row r="110" spans="1:18"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row>
    <row r="111" spans="1:18"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row>
    <row r="112" spans="1:18"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row>
    <row r="113" spans="1:18"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row>
    <row r="114" spans="1:18"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row>
    <row r="115" spans="1:18"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row>
    <row r="116" spans="1:18"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row>
    <row r="117" spans="1:18"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row>
    <row r="118" spans="1:18"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row>
    <row r="119" spans="1:18"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row>
    <row r="120" spans="1:18"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row>
    <row r="121" spans="1:18"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row>
    <row r="122" spans="1:18"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row>
    <row r="123" spans="1:18"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row>
    <row r="124" spans="1:18"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row>
    <row r="125" spans="1:18"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row>
    <row r="126" spans="1:18"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row>
    <row r="127" spans="1:18"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row>
    <row r="128" spans="1:18"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row>
    <row r="129" spans="1:18"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row>
    <row r="130" spans="1:18"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row>
    <row r="131" spans="1:18"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row>
    <row r="132" spans="1:18"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row>
    <row r="133" spans="1:18"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row>
    <row r="134" spans="1:18"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row>
    <row r="135" spans="1:18"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row>
    <row r="136" spans="1:18"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row>
    <row r="137" spans="1:18"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row>
    <row r="138" spans="1:18"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row>
    <row r="139" spans="1:18"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row>
    <row r="140" spans="1:18"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row>
    <row r="141" spans="1:18"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row>
    <row r="142" spans="1:18"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row>
    <row r="143" spans="1:18"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row>
    <row r="144" spans="1:18"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row>
    <row r="145" spans="1:18"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row>
    <row r="146" spans="1:18"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row>
    <row r="147" spans="1:18"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row>
    <row r="148" spans="1:18"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row>
    <row r="149" spans="1:18"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row>
    <row r="150" spans="1:18"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row>
    <row r="151" spans="1:18"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row>
    <row r="152" spans="1:18"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row>
    <row r="153" spans="1:18"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row>
    <row r="154" spans="1:18"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row>
    <row r="155" spans="1:18"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row>
    <row r="156" spans="1:18"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row>
    <row r="157" spans="1:18"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row>
    <row r="158" spans="1:18"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row>
    <row r="159" spans="1:18"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row>
    <row r="160" spans="1:18"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row>
    <row r="161" spans="1:18"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row>
    <row r="162" spans="1:18"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row>
    <row r="163" spans="1:18"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row>
    <row r="164" spans="1:18"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row>
    <row r="165" spans="1:18"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row>
    <row r="166" spans="1:18"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row>
    <row r="167" spans="1:18"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row>
    <row r="168" spans="1:18"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row>
    <row r="169" spans="1:18"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row>
    <row r="170" spans="1:18"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row>
    <row r="171" spans="1:18"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row>
    <row r="172" spans="1:18"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row>
    <row r="173" spans="1:18"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row>
    <row r="174" spans="1:18"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row>
    <row r="175" spans="1:18"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row>
    <row r="176" spans="1:18"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row>
    <row r="177" spans="1:18"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row>
    <row r="178" spans="1:18"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row>
    <row r="179" spans="1:18"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row>
    <row r="180" spans="1:18"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row>
    <row r="181" spans="1:18"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row>
    <row r="182" spans="1:18"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row>
    <row r="183" spans="1:18"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row>
    <row r="184" spans="1:18"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row>
    <row r="185" spans="1:18"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row>
    <row r="186" spans="1:18"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row>
    <row r="187" spans="1:18"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row>
    <row r="188" spans="1:18"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row>
    <row r="189" spans="1:18"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row>
    <row r="190" spans="1:18"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row>
    <row r="191" spans="1:18"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row>
    <row r="192" spans="1:18"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row>
    <row r="206" spans="1:19" x14ac:dyDescent="0.25">
      <c r="A206" s="6"/>
      <c r="B206" s="5"/>
      <c r="C206" s="5"/>
      <c r="D206" s="5"/>
      <c r="E206" s="5"/>
      <c r="F206" s="37"/>
      <c r="G206" s="37"/>
      <c r="H206" s="144"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
        <f>SUM(I206:R206)</f>
        <v>0</v>
      </c>
    </row>
    <row r="207" spans="1:19" x14ac:dyDescent="0.25">
      <c r="A207" s="6"/>
      <c r="B207" s="5"/>
      <c r="C207" s="5"/>
      <c r="D207" s="5"/>
      <c r="E207" s="85"/>
      <c r="F207" s="85"/>
      <c r="G207" s="86"/>
      <c r="H207" s="94"/>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95">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NCEAMFIyqJfDnC1DBpjmJn8WwawlfzhtkLLTOxf7ZJ4U531Wx4oBIPRnXUZ07qMkCgTcnkcOY4VsppQdj8z5yg==" saltValue="29Xm2B77oOMZP2siAi5Y0w=="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2"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S222"/>
  <sheetViews>
    <sheetView showZeros="0" zoomScaleNormal="100" workbookViewId="0">
      <pane ySplit="5" topLeftCell="A6" activePane="bottomLeft" state="frozen"/>
      <selection activeCell="B6" sqref="B6"/>
      <selection pane="bottomLeft" activeCell="B7" sqref="B7"/>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row>
    <row r="7" spans="1:18"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row>
    <row r="39" spans="1:18"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row>
    <row r="40" spans="1:18"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row>
    <row r="41" spans="1:18"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row>
    <row r="42" spans="1:18"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row>
    <row r="43" spans="1:18"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row>
    <row r="44" spans="1:18"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row>
    <row r="45" spans="1:18"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row>
    <row r="46" spans="1:18"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row>
    <row r="47" spans="1:18"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row>
    <row r="48" spans="1:18"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row>
    <row r="49" spans="1:18"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row>
    <row r="50" spans="1:18"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row>
    <row r="51" spans="1:18"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row>
    <row r="52" spans="1:18"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row>
    <row r="53" spans="1:18"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row>
    <row r="54" spans="1:18"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row>
    <row r="55" spans="1:18"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row>
    <row r="56" spans="1:18"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row>
    <row r="57" spans="1:18"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row>
    <row r="58" spans="1:18"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row>
    <row r="59" spans="1:18"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row>
    <row r="60" spans="1:18"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row>
    <row r="61" spans="1:18"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row>
    <row r="62" spans="1:18"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row>
    <row r="63" spans="1:18"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row>
    <row r="64" spans="1:18"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row>
    <row r="65" spans="1:18"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row>
    <row r="66" spans="1:18"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row>
    <row r="67" spans="1:18"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row>
    <row r="68" spans="1:18"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row>
    <row r="69" spans="1:18"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row>
    <row r="70" spans="1:18"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row>
    <row r="71" spans="1:18"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row>
    <row r="72" spans="1:18"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row>
    <row r="73" spans="1:18"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row>
    <row r="74" spans="1:18"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row>
    <row r="75" spans="1:18"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row>
    <row r="76" spans="1:18"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row>
    <row r="77" spans="1:18"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row>
    <row r="78" spans="1:18"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row>
    <row r="79" spans="1:18"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row>
    <row r="80" spans="1:18"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row>
    <row r="81" spans="1:18"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row>
    <row r="82" spans="1:18"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row>
    <row r="83" spans="1:18"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row>
    <row r="84" spans="1:18"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row>
    <row r="85" spans="1:18"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row>
    <row r="86" spans="1:18"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row>
    <row r="87" spans="1:18"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row>
    <row r="88" spans="1:18"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row>
    <row r="89" spans="1:18"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row>
    <row r="90" spans="1:18"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row>
    <row r="91" spans="1:18"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row>
    <row r="92" spans="1:18"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row>
    <row r="93" spans="1:18"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row>
    <row r="94" spans="1:18"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row>
    <row r="95" spans="1:18"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row>
    <row r="96" spans="1:18"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row>
    <row r="97" spans="1:18"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row>
    <row r="98" spans="1:18"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row>
    <row r="99" spans="1:18"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row>
    <row r="100" spans="1:18"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row>
    <row r="101" spans="1:18"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row>
    <row r="102" spans="1:18"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row>
    <row r="103" spans="1:18"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row>
    <row r="104" spans="1:18"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row>
    <row r="105" spans="1:18"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row>
    <row r="106" spans="1:18"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row>
    <row r="107" spans="1:18"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row>
    <row r="108" spans="1:18"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row>
    <row r="109" spans="1:18"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row>
    <row r="110" spans="1:18"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row>
    <row r="111" spans="1:18"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row>
    <row r="112" spans="1:18"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row>
    <row r="113" spans="1:18"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row>
    <row r="114" spans="1:18"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row>
    <row r="115" spans="1:18"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row>
    <row r="116" spans="1:18"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row>
    <row r="117" spans="1:18"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row>
    <row r="118" spans="1:18"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row>
    <row r="119" spans="1:18"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row>
    <row r="120" spans="1:18"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row>
    <row r="121" spans="1:18"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row>
    <row r="122" spans="1:18"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row>
    <row r="123" spans="1:18"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row>
    <row r="124" spans="1:18"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row>
    <row r="125" spans="1:18"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row>
    <row r="126" spans="1:18"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row>
    <row r="127" spans="1:18"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row>
    <row r="128" spans="1:18"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row>
    <row r="129" spans="1:18"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row>
    <row r="130" spans="1:18"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row>
    <row r="131" spans="1:18"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row>
    <row r="132" spans="1:18"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row>
    <row r="133" spans="1:18"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row>
    <row r="134" spans="1:18"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row>
    <row r="135" spans="1:18"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row>
    <row r="136" spans="1:18"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row>
    <row r="137" spans="1:18"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row>
    <row r="138" spans="1:18"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row>
    <row r="139" spans="1:18"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row>
    <row r="140" spans="1:18"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row>
    <row r="141" spans="1:18"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row>
    <row r="142" spans="1:18"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row>
    <row r="143" spans="1:18"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row>
    <row r="144" spans="1:18"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row>
    <row r="145" spans="1:18"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row>
    <row r="146" spans="1:18"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row>
    <row r="147" spans="1:18"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row>
    <row r="148" spans="1:18"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row>
    <row r="149" spans="1:18"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row>
    <row r="150" spans="1:18"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row>
    <row r="151" spans="1:18"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row>
    <row r="152" spans="1:18"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row>
    <row r="153" spans="1:18"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row>
    <row r="154" spans="1:18"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row>
    <row r="155" spans="1:18"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row>
    <row r="156" spans="1:18"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row>
    <row r="157" spans="1:18"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row>
    <row r="158" spans="1:18"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row>
    <row r="159" spans="1:18"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row>
    <row r="160" spans="1:18"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row>
    <row r="161" spans="1:18"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row>
    <row r="162" spans="1:18"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row>
    <row r="163" spans="1:18"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row>
    <row r="164" spans="1:18"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row>
    <row r="165" spans="1:18"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row>
    <row r="166" spans="1:18"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row>
    <row r="167" spans="1:18"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row>
    <row r="168" spans="1:18"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row>
    <row r="169" spans="1:18"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row>
    <row r="170" spans="1:18"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row>
    <row r="171" spans="1:18"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row>
    <row r="172" spans="1:18"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row>
    <row r="173" spans="1:18"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row>
    <row r="174" spans="1:18"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row>
    <row r="175" spans="1:18"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row>
    <row r="176" spans="1:18"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row>
    <row r="177" spans="1:18"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row>
    <row r="178" spans="1:18"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row>
    <row r="179" spans="1:18"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row>
    <row r="180" spans="1:18"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row>
    <row r="181" spans="1:18"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row>
    <row r="182" spans="1:18"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row>
    <row r="183" spans="1:18"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row>
    <row r="184" spans="1:18"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row>
    <row r="185" spans="1:18"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row>
    <row r="186" spans="1:18"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row>
    <row r="187" spans="1:18"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row>
    <row r="188" spans="1:18"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row>
    <row r="189" spans="1:18"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row>
    <row r="190" spans="1:18"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row>
    <row r="191" spans="1:18"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row>
    <row r="192" spans="1:18"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row>
    <row r="206" spans="1:19" x14ac:dyDescent="0.25">
      <c r="A206" s="6"/>
      <c r="B206" s="5"/>
      <c r="C206" s="5"/>
      <c r="D206" s="5"/>
      <c r="E206" s="5"/>
      <c r="F206" s="37"/>
      <c r="G206" s="37"/>
      <c r="H206" s="144"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
        <f>SUM(I206:R206)</f>
        <v>0</v>
      </c>
    </row>
    <row r="207" spans="1:19" x14ac:dyDescent="0.25">
      <c r="A207" s="6"/>
      <c r="B207" s="5"/>
      <c r="C207" s="5"/>
      <c r="D207" s="5"/>
      <c r="E207" s="85"/>
      <c r="F207" s="85"/>
      <c r="G207" s="86"/>
      <c r="H207" s="94"/>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95">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uGG8Sf6VKVu5tiz2HtH03fz2d2zGVfGhUoWZmC/P0dIgMSpSsmNmvNyAIM9bF9MD+7VLjnl0sA/JPh+Db5/FvA==" saltValue="fxqok8UbznBt2M+LgSu/hw=="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1"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222"/>
  <sheetViews>
    <sheetView showZeros="0" zoomScaleNormal="100" workbookViewId="0">
      <pane ySplit="5" topLeftCell="A6" activePane="bottomLeft" state="frozen"/>
      <selection activeCell="B6" sqref="B6"/>
      <selection pane="bottomLeft" activeCell="B7" sqref="B7"/>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row>
    <row r="7" spans="1:18"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row>
    <row r="39" spans="1:18"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row>
    <row r="40" spans="1:18"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row>
    <row r="41" spans="1:18"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row>
    <row r="42" spans="1:18"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row>
    <row r="43" spans="1:18"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row>
    <row r="44" spans="1:18"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row>
    <row r="45" spans="1:18"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row>
    <row r="46" spans="1:18"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row>
    <row r="47" spans="1:18"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row>
    <row r="48" spans="1:18"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row>
    <row r="49" spans="1:18"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row>
    <row r="50" spans="1:18"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row>
    <row r="51" spans="1:18"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row>
    <row r="52" spans="1:18"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row>
    <row r="53" spans="1:18"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row>
    <row r="54" spans="1:18"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row>
    <row r="55" spans="1:18"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row>
    <row r="56" spans="1:18"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row>
    <row r="57" spans="1:18"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row>
    <row r="58" spans="1:18"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row>
    <row r="59" spans="1:18"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row>
    <row r="60" spans="1:18"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row>
    <row r="61" spans="1:18"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row>
    <row r="62" spans="1:18"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row>
    <row r="63" spans="1:18"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row>
    <row r="64" spans="1:18"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row>
    <row r="65" spans="1:18"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row>
    <row r="66" spans="1:18"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row>
    <row r="67" spans="1:18"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row>
    <row r="68" spans="1:18"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row>
    <row r="69" spans="1:18"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row>
    <row r="70" spans="1:18"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row>
    <row r="71" spans="1:18"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row>
    <row r="72" spans="1:18"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row>
    <row r="73" spans="1:18"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row>
    <row r="74" spans="1:18"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row>
    <row r="75" spans="1:18"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row>
    <row r="76" spans="1:18"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row>
    <row r="77" spans="1:18"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row>
    <row r="78" spans="1:18"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row>
    <row r="79" spans="1:18"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row>
    <row r="80" spans="1:18"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row>
    <row r="81" spans="1:18"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row>
    <row r="82" spans="1:18"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row>
    <row r="83" spans="1:18"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row>
    <row r="84" spans="1:18"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row>
    <row r="85" spans="1:18"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row>
    <row r="86" spans="1:18"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row>
    <row r="87" spans="1:18"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row>
    <row r="88" spans="1:18"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row>
    <row r="89" spans="1:18"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row>
    <row r="90" spans="1:18"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row>
    <row r="91" spans="1:18"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row>
    <row r="92" spans="1:18"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row>
    <row r="93" spans="1:18"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row>
    <row r="94" spans="1:18"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row>
    <row r="95" spans="1:18"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row>
    <row r="96" spans="1:18"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row>
    <row r="97" spans="1:18"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row>
    <row r="98" spans="1:18"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row>
    <row r="99" spans="1:18"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row>
    <row r="100" spans="1:18"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row>
    <row r="101" spans="1:18"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row>
    <row r="102" spans="1:18"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row>
    <row r="103" spans="1:18"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row>
    <row r="104" spans="1:18"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row>
    <row r="105" spans="1:18"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row>
    <row r="106" spans="1:18"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row>
    <row r="107" spans="1:18"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row>
    <row r="108" spans="1:18"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row>
    <row r="109" spans="1:18"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row>
    <row r="110" spans="1:18"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row>
    <row r="111" spans="1:18"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row>
    <row r="112" spans="1:18"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row>
    <row r="113" spans="1:18"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row>
    <row r="114" spans="1:18"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row>
    <row r="115" spans="1:18"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row>
    <row r="116" spans="1:18"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row>
    <row r="117" spans="1:18"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row>
    <row r="118" spans="1:18"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row>
    <row r="119" spans="1:18"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row>
    <row r="120" spans="1:18"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row>
    <row r="121" spans="1:18"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row>
    <row r="122" spans="1:18"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row>
    <row r="123" spans="1:18"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row>
    <row r="124" spans="1:18"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row>
    <row r="125" spans="1:18"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row>
    <row r="126" spans="1:18"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row>
    <row r="127" spans="1:18"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row>
    <row r="128" spans="1:18"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row>
    <row r="129" spans="1:18"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row>
    <row r="130" spans="1:18"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row>
    <row r="131" spans="1:18"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row>
    <row r="132" spans="1:18"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row>
    <row r="133" spans="1:18"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row>
    <row r="134" spans="1:18"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row>
    <row r="135" spans="1:18"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row>
    <row r="136" spans="1:18"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row>
    <row r="137" spans="1:18"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row>
    <row r="138" spans="1:18"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row>
    <row r="139" spans="1:18"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row>
    <row r="140" spans="1:18"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row>
    <row r="141" spans="1:18"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row>
    <row r="142" spans="1:18"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row>
    <row r="143" spans="1:18"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row>
    <row r="144" spans="1:18"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row>
    <row r="145" spans="1:18"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row>
    <row r="146" spans="1:18"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row>
    <row r="147" spans="1:18"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row>
    <row r="148" spans="1:18"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row>
    <row r="149" spans="1:18"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row>
    <row r="150" spans="1:18"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row>
    <row r="151" spans="1:18"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row>
    <row r="152" spans="1:18"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row>
    <row r="153" spans="1:18"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row>
    <row r="154" spans="1:18"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row>
    <row r="155" spans="1:18"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row>
    <row r="156" spans="1:18"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row>
    <row r="157" spans="1:18"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row>
    <row r="158" spans="1:18"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row>
    <row r="159" spans="1:18"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row>
    <row r="160" spans="1:18"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row>
    <row r="161" spans="1:18"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row>
    <row r="162" spans="1:18"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row>
    <row r="163" spans="1:18"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row>
    <row r="164" spans="1:18"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row>
    <row r="165" spans="1:18"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row>
    <row r="166" spans="1:18"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row>
    <row r="167" spans="1:18"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row>
    <row r="168" spans="1:18"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row>
    <row r="169" spans="1:18"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row>
    <row r="170" spans="1:18"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row>
    <row r="171" spans="1:18"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row>
    <row r="172" spans="1:18"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row>
    <row r="173" spans="1:18"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row>
    <row r="174" spans="1:18"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row>
    <row r="175" spans="1:18"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row>
    <row r="176" spans="1:18"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row>
    <row r="177" spans="1:18"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row>
    <row r="178" spans="1:18"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row>
    <row r="179" spans="1:18"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row>
    <row r="180" spans="1:18"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row>
    <row r="181" spans="1:18"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row>
    <row r="182" spans="1:18"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row>
    <row r="183" spans="1:18"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row>
    <row r="184" spans="1:18"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row>
    <row r="185" spans="1:18"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row>
    <row r="186" spans="1:18"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row>
    <row r="187" spans="1:18"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row>
    <row r="188" spans="1:18"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row>
    <row r="189" spans="1:18"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row>
    <row r="190" spans="1:18"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row>
    <row r="191" spans="1:18"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row>
    <row r="192" spans="1:18"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row>
    <row r="206" spans="1:19" x14ac:dyDescent="0.25">
      <c r="A206" s="6"/>
      <c r="B206" s="5"/>
      <c r="C206" s="5"/>
      <c r="D206" s="5"/>
      <c r="E206" s="5"/>
      <c r="F206" s="37"/>
      <c r="G206" s="37"/>
      <c r="H206" s="144"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
        <f>SUM(I206:R206)</f>
        <v>0</v>
      </c>
    </row>
    <row r="207" spans="1:19" x14ac:dyDescent="0.25">
      <c r="A207" s="6"/>
      <c r="B207" s="5"/>
      <c r="C207" s="5"/>
      <c r="D207" s="5"/>
      <c r="E207" s="85"/>
      <c r="F207" s="85"/>
      <c r="G207" s="86"/>
      <c r="H207" s="94"/>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95">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FmiOSHOen7uj+lFJU87fx/WoNlTmBei3tqT9WdqDkih4Dzikeq2nypLZxGifl+Mu7GvVsQLlcVB27LX0xO/1Ig==" saltValue="QAQ0XgK5nUmVmDW1BS358w=="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0"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W178"/>
  <sheetViews>
    <sheetView showZeros="0" zoomScale="90" workbookViewId="0">
      <selection activeCell="A2" sqref="A2"/>
    </sheetView>
  </sheetViews>
  <sheetFormatPr defaultColWidth="8.85546875" defaultRowHeight="13.5" x14ac:dyDescent="0.25"/>
  <cols>
    <col min="1" max="1" width="11.85546875" style="4" customWidth="1"/>
    <col min="2" max="2" width="22.140625" style="10" customWidth="1"/>
    <col min="3" max="3" width="13.42578125" style="10" customWidth="1"/>
    <col min="4" max="12" width="12.7109375" style="10" customWidth="1"/>
    <col min="13" max="13" width="17.140625" style="10" customWidth="1"/>
    <col min="14" max="14" width="23.85546875" style="4" customWidth="1"/>
    <col min="15" max="15" width="4.85546875" style="4" hidden="1" customWidth="1"/>
    <col min="16" max="16" width="12.140625" style="4" hidden="1" customWidth="1"/>
    <col min="17" max="17" width="2.5703125" style="4" hidden="1" customWidth="1"/>
    <col min="18" max="25" width="8.85546875" style="4" hidden="1" customWidth="1"/>
    <col min="26" max="16384" width="8.85546875" style="4"/>
  </cols>
  <sheetData>
    <row r="1" spans="1:75" s="12" customFormat="1" ht="46.9" customHeight="1" thickBot="1" x14ac:dyDescent="0.3">
      <c r="A1" s="33" t="s">
        <v>69</v>
      </c>
      <c r="B1" s="175" t="s">
        <v>1</v>
      </c>
      <c r="C1" s="176"/>
      <c r="D1" s="105"/>
      <c r="E1" s="106" t="s">
        <v>18</v>
      </c>
      <c r="F1" s="106" t="s">
        <v>19</v>
      </c>
      <c r="G1" s="104"/>
      <c r="H1" s="104"/>
      <c r="I1" s="104"/>
      <c r="J1" s="104"/>
      <c r="K1" s="104"/>
      <c r="L1" s="104"/>
      <c r="M1" s="103"/>
      <c r="N1" s="104"/>
      <c r="P1" s="48" t="s">
        <v>65</v>
      </c>
    </row>
    <row r="2" spans="1:75" s="35" customFormat="1" ht="28.15" customHeight="1" thickBot="1" x14ac:dyDescent="0.3">
      <c r="A2" s="157"/>
      <c r="B2" s="178" t="e">
        <f>VLOOKUP(A2,'Value Verification'!A6:B374,2,FALSE)</f>
        <v>#N/A</v>
      </c>
      <c r="C2" s="179"/>
      <c r="D2" s="180"/>
      <c r="E2" s="156"/>
      <c r="F2" s="156"/>
      <c r="G2" s="117"/>
      <c r="H2" s="117"/>
      <c r="I2" s="117"/>
      <c r="J2" s="117"/>
      <c r="K2" s="117"/>
      <c r="L2" s="117"/>
      <c r="M2" s="177"/>
      <c r="N2" s="177"/>
      <c r="O2" s="54"/>
      <c r="P2" s="49">
        <f>480*22</f>
        <v>10560</v>
      </c>
      <c r="Q2" s="57"/>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row>
    <row r="3" spans="1:75" s="35" customFormat="1" ht="14.25" customHeight="1" thickBot="1" x14ac:dyDescent="0.3">
      <c r="A3" s="109"/>
      <c r="B3" s="184" t="s">
        <v>110</v>
      </c>
      <c r="C3" s="186" t="str">
        <f>+'Employee (1)'!B209</f>
        <v>Total CNA Minutes</v>
      </c>
      <c r="D3" s="182" t="str">
        <f>+'Employee (1)'!$B210</f>
        <v>Total TMA Minutes</v>
      </c>
      <c r="E3" s="182" t="str">
        <f>+'Employee (1)'!B211</f>
        <v>Total Social Worker Minutes</v>
      </c>
      <c r="F3" s="182" t="str">
        <f>+'Employee (1)'!B212</f>
        <v>Total Activites Minutes</v>
      </c>
      <c r="G3" s="182" t="str">
        <f>+'Employee (1)'!B213</f>
        <v>Total OCR Minutes</v>
      </c>
      <c r="H3" s="182" t="str">
        <f>+'Employee (1)'!B214</f>
        <v>Total Therapy Minutes</v>
      </c>
      <c r="I3" s="182" t="str">
        <f>+'Employee (1)'!B215</f>
        <v>Total Dietary Minutes</v>
      </c>
      <c r="J3" s="186" t="str">
        <f>+'Employee (1)'!B216</f>
        <v>Total Laundry Minutes</v>
      </c>
      <c r="K3" s="186" t="str">
        <f>+'Employee (1)'!B217</f>
        <v>Total Hskpg Minutes</v>
      </c>
      <c r="L3" s="186" t="str">
        <f>+'Employee (1)'!B218</f>
        <v>Total Medical Records</v>
      </c>
      <c r="M3" s="186" t="str">
        <f>+'Employee (1)'!B219</f>
        <v>Total Employee Minutes</v>
      </c>
      <c r="N3" s="181"/>
      <c r="O3" s="54"/>
      <c r="P3" s="72"/>
      <c r="Q3" s="57"/>
      <c r="R3" s="42"/>
      <c r="S3" s="61" t="s">
        <v>35</v>
      </c>
      <c r="T3" s="62" t="s">
        <v>35</v>
      </c>
      <c r="U3" s="62" t="s">
        <v>35</v>
      </c>
      <c r="V3" s="62" t="s">
        <v>35</v>
      </c>
      <c r="W3" s="63" t="s">
        <v>35</v>
      </c>
      <c r="X3" s="43"/>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row>
    <row r="4" spans="1:75" s="29" customFormat="1" ht="27" x14ac:dyDescent="0.25">
      <c r="A4" s="109" t="s">
        <v>41</v>
      </c>
      <c r="B4" s="185"/>
      <c r="C4" s="185"/>
      <c r="D4" s="183"/>
      <c r="E4" s="183"/>
      <c r="F4" s="183"/>
      <c r="G4" s="183"/>
      <c r="H4" s="183"/>
      <c r="I4" s="183"/>
      <c r="J4" s="185"/>
      <c r="K4" s="185"/>
      <c r="L4" s="185"/>
      <c r="M4" s="185"/>
      <c r="N4" s="181"/>
      <c r="O4" s="55"/>
      <c r="P4" s="52" t="s">
        <v>63</v>
      </c>
      <c r="Q4" s="59"/>
      <c r="R4" s="44" t="s">
        <v>58</v>
      </c>
      <c r="S4" s="64">
        <v>102</v>
      </c>
      <c r="T4" s="45">
        <v>103</v>
      </c>
      <c r="U4" s="45">
        <v>104</v>
      </c>
      <c r="V4" s="45">
        <v>109</v>
      </c>
      <c r="W4" s="65" t="s">
        <v>61</v>
      </c>
      <c r="X4" s="45" t="s">
        <v>36</v>
      </c>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row>
    <row r="5" spans="1:75" ht="15.75" x14ac:dyDescent="0.25">
      <c r="A5" s="41" t="s">
        <v>42</v>
      </c>
      <c r="B5" s="108" t="str">
        <f>IF('Employee (1)'!$F$2="","",'Employee (1)'!$F$2)</f>
        <v/>
      </c>
      <c r="C5" s="107">
        <f>+'Employee (1)'!I206</f>
        <v>0</v>
      </c>
      <c r="D5" s="107">
        <f>+'Employee (1)'!J206</f>
        <v>0</v>
      </c>
      <c r="E5" s="107">
        <f>+'Employee (1)'!K206</f>
        <v>0</v>
      </c>
      <c r="F5" s="107">
        <f>+'Employee (1)'!L206</f>
        <v>0</v>
      </c>
      <c r="G5" s="107">
        <f>+'Employee (1)'!M206</f>
        <v>0</v>
      </c>
      <c r="H5" s="107">
        <f>+'Employee (1)'!N206</f>
        <v>0</v>
      </c>
      <c r="I5" s="107">
        <f>+'Employee (1)'!O206</f>
        <v>0</v>
      </c>
      <c r="J5" s="107">
        <f>+'Employee (1)'!P206</f>
        <v>0</v>
      </c>
      <c r="K5" s="107">
        <f>+'Employee (1)'!Q206</f>
        <v>0</v>
      </c>
      <c r="L5" s="107">
        <f>+'Employee (1)'!R206</f>
        <v>0</v>
      </c>
      <c r="M5" s="107">
        <f>+'Employee (1)'!C219</f>
        <v>0</v>
      </c>
      <c r="N5" s="96"/>
      <c r="O5" s="56"/>
      <c r="P5" s="53">
        <f t="shared" ref="P5:P19" si="0">M5/$P$2</f>
        <v>0</v>
      </c>
      <c r="Q5" s="47"/>
      <c r="R5" s="4" t="e">
        <f>#REF!</f>
        <v>#REF!</v>
      </c>
      <c r="S5" s="4" t="e">
        <f>#REF!</f>
        <v>#REF!</v>
      </c>
      <c r="T5" s="4" t="e">
        <f>#REF!</f>
        <v>#REF!</v>
      </c>
      <c r="U5" s="4" t="e">
        <f>#REF!</f>
        <v>#REF!</v>
      </c>
      <c r="V5" s="4" t="e">
        <f>#REF!</f>
        <v>#REF!</v>
      </c>
      <c r="W5" s="4" t="e">
        <f>#REF!</f>
        <v>#REF!</v>
      </c>
      <c r="X5" s="4" t="e">
        <f>#REF!</f>
        <v>#REF!</v>
      </c>
    </row>
    <row r="6" spans="1:75" ht="15.75" x14ac:dyDescent="0.25">
      <c r="A6" s="79" t="s">
        <v>43</v>
      </c>
      <c r="B6" s="108" t="str">
        <f>IF('Employee (2)'!$F$2="","",'Employee (2)'!$F$2)</f>
        <v/>
      </c>
      <c r="C6" s="107">
        <f>+'Employee (2)'!I206</f>
        <v>0</v>
      </c>
      <c r="D6" s="107">
        <f>+'Employee (2)'!J206</f>
        <v>0</v>
      </c>
      <c r="E6" s="107">
        <f>+'Employee (2)'!K206</f>
        <v>0</v>
      </c>
      <c r="F6" s="107">
        <f>+'Employee (2)'!L206</f>
        <v>0</v>
      </c>
      <c r="G6" s="107">
        <f>+'Employee (2)'!M206</f>
        <v>0</v>
      </c>
      <c r="H6" s="107">
        <f>+'Employee (2)'!N206</f>
        <v>0</v>
      </c>
      <c r="I6" s="107">
        <f>+'Employee (2)'!O206</f>
        <v>0</v>
      </c>
      <c r="J6" s="107">
        <f>+'Employee (2)'!P206</f>
        <v>0</v>
      </c>
      <c r="K6" s="107">
        <f>+'Employee (2)'!Q206</f>
        <v>0</v>
      </c>
      <c r="L6" s="107">
        <f>+'Employee (2)'!C218</f>
        <v>0</v>
      </c>
      <c r="M6" s="107">
        <f>+'Employee (2)'!$C$219</f>
        <v>0</v>
      </c>
      <c r="N6" s="3"/>
      <c r="P6" s="50">
        <f t="shared" si="0"/>
        <v>0</v>
      </c>
    </row>
    <row r="7" spans="1:75" ht="15.75" x14ac:dyDescent="0.25">
      <c r="A7" s="79" t="s">
        <v>44</v>
      </c>
      <c r="B7" s="108" t="str">
        <f>IF('Employee (3)'!$F$2="","",'Employee (3)'!$F$2)</f>
        <v/>
      </c>
      <c r="C7" s="107">
        <f>+'Employee (3)'!I206</f>
        <v>0</v>
      </c>
      <c r="D7" s="107">
        <f>+'Employee (3)'!J206</f>
        <v>0</v>
      </c>
      <c r="E7" s="107">
        <f>+'Employee (3)'!K206</f>
        <v>0</v>
      </c>
      <c r="F7" s="107">
        <f>+'Employee (3)'!L206</f>
        <v>0</v>
      </c>
      <c r="G7" s="107">
        <f>+'Employee (3)'!M206</f>
        <v>0</v>
      </c>
      <c r="H7" s="107">
        <f>+'Employee (3)'!N206</f>
        <v>0</v>
      </c>
      <c r="I7" s="107">
        <f>+'Employee (3)'!O206</f>
        <v>0</v>
      </c>
      <c r="J7" s="107">
        <f>+'Employee (3)'!P206</f>
        <v>0</v>
      </c>
      <c r="K7" s="107">
        <f>+'Employee (3)'!Q206</f>
        <v>0</v>
      </c>
      <c r="L7" s="107">
        <f>+'Employee (3)'!R206</f>
        <v>0</v>
      </c>
      <c r="M7" s="107">
        <f>+'Employee (3)'!$C$219</f>
        <v>0</v>
      </c>
      <c r="N7" s="3"/>
      <c r="P7" s="50">
        <f t="shared" si="0"/>
        <v>0</v>
      </c>
    </row>
    <row r="8" spans="1:75" ht="15.75" x14ac:dyDescent="0.25">
      <c r="A8" s="79" t="s">
        <v>45</v>
      </c>
      <c r="B8" s="108" t="str">
        <f>IF('Employee (4)'!$F$2="","",'Employee (4)'!$F$2)</f>
        <v/>
      </c>
      <c r="C8" s="107">
        <f>+'Employee (4)'!I206</f>
        <v>0</v>
      </c>
      <c r="D8" s="107">
        <f>+'Employee (4)'!J206</f>
        <v>0</v>
      </c>
      <c r="E8" s="107">
        <f>+'Employee (4)'!K206</f>
        <v>0</v>
      </c>
      <c r="F8" s="107">
        <f>+'Employee (4)'!L206</f>
        <v>0</v>
      </c>
      <c r="G8" s="107">
        <f>+'Employee (4)'!M206</f>
        <v>0</v>
      </c>
      <c r="H8" s="107">
        <f>+'Employee (4)'!N206</f>
        <v>0</v>
      </c>
      <c r="I8" s="107">
        <f>+'Employee (4)'!O206</f>
        <v>0</v>
      </c>
      <c r="J8" s="107">
        <f>+'Employee (4)'!P206</f>
        <v>0</v>
      </c>
      <c r="K8" s="107">
        <f>+'Employee (4)'!Q206</f>
        <v>0</v>
      </c>
      <c r="L8" s="107">
        <f>+'Employee (4)'!R206</f>
        <v>0</v>
      </c>
      <c r="M8" s="107">
        <f>+'Employee (4)'!$C$219</f>
        <v>0</v>
      </c>
      <c r="N8" s="97"/>
      <c r="P8" s="50">
        <f t="shared" si="0"/>
        <v>0</v>
      </c>
    </row>
    <row r="9" spans="1:75" ht="15.75" x14ac:dyDescent="0.25">
      <c r="A9" s="79" t="s">
        <v>46</v>
      </c>
      <c r="B9" s="108" t="str">
        <f>IF('Employee (5)'!$F$2="","",'Employee (5)'!$F$2)</f>
        <v/>
      </c>
      <c r="C9" s="107">
        <f>+'Employee (5)'!I206</f>
        <v>0</v>
      </c>
      <c r="D9" s="107">
        <f>+'Employee (5)'!J206</f>
        <v>0</v>
      </c>
      <c r="E9" s="107">
        <f>+'Employee (5)'!K206</f>
        <v>0</v>
      </c>
      <c r="F9" s="107">
        <f>+'Employee (5)'!L206</f>
        <v>0</v>
      </c>
      <c r="G9" s="107">
        <f>+'Employee (5)'!M206</f>
        <v>0</v>
      </c>
      <c r="H9" s="107">
        <f>+'Employee (5)'!N206</f>
        <v>0</v>
      </c>
      <c r="I9" s="107">
        <f>+'Employee (5)'!O206</f>
        <v>0</v>
      </c>
      <c r="J9" s="107">
        <f>+'Employee (5)'!P206</f>
        <v>0</v>
      </c>
      <c r="K9" s="107">
        <f>+'Employee (5)'!Q206</f>
        <v>0</v>
      </c>
      <c r="L9" s="107">
        <f>+'Employee (5)'!R206</f>
        <v>0</v>
      </c>
      <c r="M9" s="107">
        <f>+'Employee (5)'!$C$219</f>
        <v>0</v>
      </c>
      <c r="N9" s="98"/>
      <c r="P9" s="50">
        <f t="shared" si="0"/>
        <v>0</v>
      </c>
    </row>
    <row r="10" spans="1:75" ht="15.75" x14ac:dyDescent="0.25">
      <c r="A10" s="79" t="s">
        <v>47</v>
      </c>
      <c r="B10" s="108" t="str">
        <f>IF('Employee (6)'!$F$2="","",'Employee (6)'!$F$2)</f>
        <v/>
      </c>
      <c r="C10" s="107">
        <f>+'Employee (6)'!I206</f>
        <v>0</v>
      </c>
      <c r="D10" s="107">
        <f>+'Employee (6)'!J206</f>
        <v>0</v>
      </c>
      <c r="E10" s="107">
        <f>+'Employee (6)'!K206</f>
        <v>0</v>
      </c>
      <c r="F10" s="107">
        <f>+'Employee (6)'!L206</f>
        <v>0</v>
      </c>
      <c r="G10" s="107">
        <f>+'Employee (6)'!M206</f>
        <v>0</v>
      </c>
      <c r="H10" s="107">
        <f>+'Employee (6)'!N206</f>
        <v>0</v>
      </c>
      <c r="I10" s="107">
        <f>+'Employee (6)'!O206</f>
        <v>0</v>
      </c>
      <c r="J10" s="107">
        <f>+'Employee (6)'!P206</f>
        <v>0</v>
      </c>
      <c r="K10" s="107">
        <f>+'Employee (6)'!Q206</f>
        <v>0</v>
      </c>
      <c r="L10" s="107">
        <f>+'Employee (6)'!R206</f>
        <v>0</v>
      </c>
      <c r="M10" s="107">
        <f>+'Employee (6)'!$C$219</f>
        <v>0</v>
      </c>
      <c r="N10" s="3"/>
      <c r="P10" s="50">
        <f t="shared" si="0"/>
        <v>0</v>
      </c>
    </row>
    <row r="11" spans="1:75" ht="15.75" x14ac:dyDescent="0.25">
      <c r="A11" s="79" t="s">
        <v>48</v>
      </c>
      <c r="B11" s="108" t="str">
        <f>IF('Employee (7)'!$F$2="","",'Employee (7)'!$F$2)</f>
        <v/>
      </c>
      <c r="C11" s="107">
        <f>+'Employee (7)'!I206</f>
        <v>0</v>
      </c>
      <c r="D11" s="107">
        <f>+'Employee (7)'!J206</f>
        <v>0</v>
      </c>
      <c r="E11" s="107">
        <f>+'Employee (7)'!K206</f>
        <v>0</v>
      </c>
      <c r="F11" s="107">
        <f>+'Employee (7)'!L206</f>
        <v>0</v>
      </c>
      <c r="G11" s="107">
        <f>+'Employee (7)'!M206</f>
        <v>0</v>
      </c>
      <c r="H11" s="107">
        <f>+'Employee (7)'!N206</f>
        <v>0</v>
      </c>
      <c r="I11" s="107">
        <f>+'Employee (7)'!O206</f>
        <v>0</v>
      </c>
      <c r="J11" s="107">
        <f>+'Employee (7)'!P206</f>
        <v>0</v>
      </c>
      <c r="K11" s="107">
        <f>+'Employee (7)'!Q206</f>
        <v>0</v>
      </c>
      <c r="L11" s="107">
        <f>+'Employee (7)'!R206</f>
        <v>0</v>
      </c>
      <c r="M11" s="107">
        <f>+'Employee (7)'!$C$219</f>
        <v>0</v>
      </c>
      <c r="N11" s="3"/>
      <c r="P11" s="50">
        <f t="shared" si="0"/>
        <v>0</v>
      </c>
    </row>
    <row r="12" spans="1:75" ht="15.75" x14ac:dyDescent="0.25">
      <c r="A12" s="79" t="s">
        <v>49</v>
      </c>
      <c r="B12" s="108" t="str">
        <f>IF('Employee (8)'!$F$2="","",'Employee (8)'!$F$2)</f>
        <v/>
      </c>
      <c r="C12" s="107">
        <f>+'Employee (8)'!I206</f>
        <v>0</v>
      </c>
      <c r="D12" s="107">
        <f>+'Employee (8)'!J206</f>
        <v>0</v>
      </c>
      <c r="E12" s="107">
        <f>+'Employee (8)'!K206</f>
        <v>0</v>
      </c>
      <c r="F12" s="107">
        <f>+'Employee (8)'!L206</f>
        <v>0</v>
      </c>
      <c r="G12" s="107">
        <f>+'Employee (8)'!M206</f>
        <v>0</v>
      </c>
      <c r="H12" s="107">
        <f>+'Employee (8)'!N206</f>
        <v>0</v>
      </c>
      <c r="I12" s="107">
        <f>+'Employee (8)'!O206</f>
        <v>0</v>
      </c>
      <c r="J12" s="107">
        <f>+'Employee (8)'!P206</f>
        <v>0</v>
      </c>
      <c r="K12" s="107">
        <f>+'Employee (8)'!Q206</f>
        <v>0</v>
      </c>
      <c r="L12" s="107">
        <f>+'Employee (8)'!R206</f>
        <v>0</v>
      </c>
      <c r="M12" s="107">
        <f>+'Employee (8)'!$C$219</f>
        <v>0</v>
      </c>
      <c r="N12" s="3"/>
      <c r="P12" s="50">
        <f t="shared" si="0"/>
        <v>0</v>
      </c>
    </row>
    <row r="13" spans="1:75" ht="15.75" x14ac:dyDescent="0.25">
      <c r="A13" s="79" t="s">
        <v>50</v>
      </c>
      <c r="B13" s="108" t="str">
        <f>IF('Employee (9)'!$F$2="","",'Employee (9)'!$F$2)</f>
        <v/>
      </c>
      <c r="C13" s="107">
        <f>+'Employee (9)'!I206</f>
        <v>0</v>
      </c>
      <c r="D13" s="107">
        <f>+'Employee (9)'!J206</f>
        <v>0</v>
      </c>
      <c r="E13" s="107">
        <f>+'Employee (9)'!K206</f>
        <v>0</v>
      </c>
      <c r="F13" s="107">
        <f>+'Employee (9)'!L206</f>
        <v>0</v>
      </c>
      <c r="G13" s="107">
        <f>+'Employee (9)'!M206</f>
        <v>0</v>
      </c>
      <c r="H13" s="107">
        <f>+'Employee (9)'!N206</f>
        <v>0</v>
      </c>
      <c r="I13" s="107">
        <f>+'Employee (9)'!O206</f>
        <v>0</v>
      </c>
      <c r="J13" s="107">
        <f>+'Employee (9)'!P206</f>
        <v>0</v>
      </c>
      <c r="K13" s="107">
        <f>+'Employee (9)'!Q206</f>
        <v>0</v>
      </c>
      <c r="L13" s="107">
        <f>+'Employee (9)'!R206</f>
        <v>0</v>
      </c>
      <c r="M13" s="107">
        <f>+'Employee (9)'!$C$219</f>
        <v>0</v>
      </c>
      <c r="N13" s="3"/>
      <c r="P13" s="50">
        <f t="shared" si="0"/>
        <v>0</v>
      </c>
    </row>
    <row r="14" spans="1:75" ht="15.75" x14ac:dyDescent="0.25">
      <c r="A14" s="79" t="s">
        <v>51</v>
      </c>
      <c r="B14" s="108" t="str">
        <f>IF('Employee (10)'!$F$2="","",'Employee (10)'!$F$2)</f>
        <v/>
      </c>
      <c r="C14" s="107">
        <f>+'Employee (10)'!I206</f>
        <v>0</v>
      </c>
      <c r="D14" s="107">
        <f>+'Employee (10)'!J206</f>
        <v>0</v>
      </c>
      <c r="E14" s="107">
        <f>+'Employee (10)'!K206</f>
        <v>0</v>
      </c>
      <c r="F14" s="107">
        <f>+'Employee (10)'!L206</f>
        <v>0</v>
      </c>
      <c r="G14" s="107">
        <f>+'Employee (10)'!M206</f>
        <v>0</v>
      </c>
      <c r="H14" s="107">
        <f>+'Employee (10)'!N206</f>
        <v>0</v>
      </c>
      <c r="I14" s="107">
        <f>+'Employee (10)'!O206</f>
        <v>0</v>
      </c>
      <c r="J14" s="107">
        <f>+'Employee (10)'!P206</f>
        <v>0</v>
      </c>
      <c r="K14" s="107">
        <f>+'Employee (10)'!Q206</f>
        <v>0</v>
      </c>
      <c r="L14" s="107">
        <f>+'Employee (10)'!R206</f>
        <v>0</v>
      </c>
      <c r="M14" s="107">
        <f>+'Employee (10)'!$C$219</f>
        <v>0</v>
      </c>
      <c r="N14" s="3"/>
      <c r="P14" s="50">
        <f t="shared" si="0"/>
        <v>0</v>
      </c>
    </row>
    <row r="15" spans="1:75" ht="15.75" x14ac:dyDescent="0.25">
      <c r="A15" s="79" t="s">
        <v>52</v>
      </c>
      <c r="B15" s="108" t="str">
        <f>IF('Employee (11)'!$F$2="","",'Employee (11)'!$F$2)</f>
        <v/>
      </c>
      <c r="C15" s="107">
        <f>+'Employee (11)'!I206</f>
        <v>0</v>
      </c>
      <c r="D15" s="107">
        <f>+'Employee (11)'!J206</f>
        <v>0</v>
      </c>
      <c r="E15" s="107">
        <f>+'Employee (11)'!K206</f>
        <v>0</v>
      </c>
      <c r="F15" s="107">
        <f>+'Employee (11)'!L206</f>
        <v>0</v>
      </c>
      <c r="G15" s="107">
        <f>+'Employee (11)'!M206</f>
        <v>0</v>
      </c>
      <c r="H15" s="107">
        <f>+'Employee (11)'!N206</f>
        <v>0</v>
      </c>
      <c r="I15" s="107">
        <f>+'Employee (11)'!O206</f>
        <v>0</v>
      </c>
      <c r="J15" s="107">
        <f>+'Employee (11)'!P206</f>
        <v>0</v>
      </c>
      <c r="K15" s="107">
        <f>+'Employee (11)'!Q206</f>
        <v>0</v>
      </c>
      <c r="L15" s="107">
        <f>+'Employee (11)'!R206</f>
        <v>0</v>
      </c>
      <c r="M15" s="107">
        <f>+'Employee (11)'!$C$219</f>
        <v>0</v>
      </c>
      <c r="N15" s="3"/>
      <c r="P15" s="50">
        <f t="shared" si="0"/>
        <v>0</v>
      </c>
    </row>
    <row r="16" spans="1:75" ht="15.75" x14ac:dyDescent="0.25">
      <c r="A16" s="79" t="s">
        <v>53</v>
      </c>
      <c r="B16" s="108" t="str">
        <f>IF('Employee (12)'!$F$2="","",'Employee (12)'!$F$2)</f>
        <v/>
      </c>
      <c r="C16" s="107">
        <f>+'Employee (12)'!I206</f>
        <v>0</v>
      </c>
      <c r="D16" s="107">
        <f>+'Employee (12)'!J206</f>
        <v>0</v>
      </c>
      <c r="E16" s="107">
        <f>+'Employee (12)'!K206</f>
        <v>0</v>
      </c>
      <c r="F16" s="107">
        <f>+'Employee (12)'!L206</f>
        <v>0</v>
      </c>
      <c r="G16" s="107">
        <f>+'Employee (12)'!M206</f>
        <v>0</v>
      </c>
      <c r="H16" s="107">
        <f>+'Employee (12)'!N206</f>
        <v>0</v>
      </c>
      <c r="I16" s="107">
        <f>+'Employee (12)'!O206</f>
        <v>0</v>
      </c>
      <c r="J16" s="107">
        <f>+'Employee (12)'!P206</f>
        <v>0</v>
      </c>
      <c r="K16" s="107">
        <f>+'Employee (12)'!Q206</f>
        <v>0</v>
      </c>
      <c r="L16" s="107">
        <f>+'Employee (12)'!R206</f>
        <v>0</v>
      </c>
      <c r="M16" s="107">
        <f>+'Employee (12)'!$C$219</f>
        <v>0</v>
      </c>
      <c r="N16" s="3"/>
      <c r="P16" s="50">
        <f t="shared" si="0"/>
        <v>0</v>
      </c>
    </row>
    <row r="17" spans="1:25" ht="15.75" x14ac:dyDescent="0.25">
      <c r="A17" s="79" t="s">
        <v>54</v>
      </c>
      <c r="B17" s="108" t="str">
        <f>IF('Employee (13)'!$F$2="","",'Employee (13)'!$F$2)</f>
        <v/>
      </c>
      <c r="C17" s="107">
        <f>+'Employee (13)'!I206</f>
        <v>0</v>
      </c>
      <c r="D17" s="107">
        <f>+'Employee (13)'!J206</f>
        <v>0</v>
      </c>
      <c r="E17" s="107">
        <f>+'Employee (13)'!K206</f>
        <v>0</v>
      </c>
      <c r="F17" s="107">
        <f>+'Employee (13)'!L206</f>
        <v>0</v>
      </c>
      <c r="G17" s="107">
        <f>+'Employee (13)'!M206</f>
        <v>0</v>
      </c>
      <c r="H17" s="107">
        <f>+'Employee (13)'!N206</f>
        <v>0</v>
      </c>
      <c r="I17" s="107">
        <f>+'Employee (13)'!O206</f>
        <v>0</v>
      </c>
      <c r="J17" s="107">
        <f>+'Employee (13)'!P206</f>
        <v>0</v>
      </c>
      <c r="K17" s="107">
        <f>+'Employee (13)'!Q206</f>
        <v>0</v>
      </c>
      <c r="L17" s="107">
        <f>+'Employee (13)'!R206</f>
        <v>0</v>
      </c>
      <c r="M17" s="107">
        <f>+'Employee (13)'!$C$219</f>
        <v>0</v>
      </c>
      <c r="N17" s="3"/>
      <c r="P17" s="50">
        <f t="shared" si="0"/>
        <v>0</v>
      </c>
    </row>
    <row r="18" spans="1:25" ht="15.75" x14ac:dyDescent="0.25">
      <c r="A18" s="79" t="s">
        <v>55</v>
      </c>
      <c r="B18" s="108" t="str">
        <f>IF('Employee (14)'!$F$2="","",'Employee (14)'!$F$2)</f>
        <v/>
      </c>
      <c r="C18" s="107">
        <f>+'Employee (14)'!I206</f>
        <v>0</v>
      </c>
      <c r="D18" s="107">
        <f>+'Employee (14)'!J206</f>
        <v>0</v>
      </c>
      <c r="E18" s="107">
        <f>+'Employee (14)'!K206</f>
        <v>0</v>
      </c>
      <c r="F18" s="107">
        <f>+'Employee (14)'!L206</f>
        <v>0</v>
      </c>
      <c r="G18" s="107">
        <f>+'Employee (14)'!M206</f>
        <v>0</v>
      </c>
      <c r="H18" s="107">
        <f>+'Employee (14)'!N206</f>
        <v>0</v>
      </c>
      <c r="I18" s="107">
        <f>+'Employee (14)'!O206</f>
        <v>0</v>
      </c>
      <c r="J18" s="107">
        <f>+'Employee (14)'!P206</f>
        <v>0</v>
      </c>
      <c r="K18" s="107">
        <f>+'Employee (14)'!Q206</f>
        <v>0</v>
      </c>
      <c r="L18" s="107">
        <f>+'Employee (14)'!R206</f>
        <v>0</v>
      </c>
      <c r="M18" s="107">
        <f>+'Employee (14)'!$C$219</f>
        <v>0</v>
      </c>
      <c r="N18" s="3"/>
      <c r="P18" s="50">
        <f t="shared" si="0"/>
        <v>0</v>
      </c>
    </row>
    <row r="19" spans="1:25" ht="16.5" thickBot="1" x14ac:dyDescent="0.3">
      <c r="A19" s="79" t="s">
        <v>56</v>
      </c>
      <c r="B19" s="108" t="str">
        <f>IF('Employee (15)'!$F$2="","",'Employee (15)'!$F$2)</f>
        <v/>
      </c>
      <c r="C19" s="107">
        <f>+'Employee (15)'!I206</f>
        <v>0</v>
      </c>
      <c r="D19" s="107">
        <f>+'Employee (15)'!J206</f>
        <v>0</v>
      </c>
      <c r="E19" s="107">
        <f>+'Employee (15)'!K206</f>
        <v>0</v>
      </c>
      <c r="F19" s="107">
        <f>+'Employee (15)'!L206</f>
        <v>0</v>
      </c>
      <c r="G19" s="107">
        <f>+'Employee (15)'!M206</f>
        <v>0</v>
      </c>
      <c r="H19" s="107">
        <f>+'Employee (15)'!N206</f>
        <v>0</v>
      </c>
      <c r="I19" s="107">
        <f>+'Employee (15)'!O206</f>
        <v>0</v>
      </c>
      <c r="J19" s="107">
        <f>+'Employee (15)'!P206</f>
        <v>0</v>
      </c>
      <c r="K19" s="107">
        <f>+'Employee (15)'!Q206</f>
        <v>0</v>
      </c>
      <c r="L19" s="107">
        <f>+'Employee (15)'!R206</f>
        <v>0</v>
      </c>
      <c r="M19" s="107">
        <f>+'Employee (15)'!$C$219</f>
        <v>0</v>
      </c>
      <c r="N19" s="3"/>
      <c r="P19" s="51">
        <f t="shared" si="0"/>
        <v>0</v>
      </c>
    </row>
    <row r="20" spans="1:25" ht="15.75" x14ac:dyDescent="0.25">
      <c r="A20" s="77" t="s">
        <v>57</v>
      </c>
      <c r="B20" s="78"/>
      <c r="C20" s="81">
        <f>SUM(C5:C19)</f>
        <v>0</v>
      </c>
      <c r="D20" s="81">
        <f>SUM(D5:D19)</f>
        <v>0</v>
      </c>
      <c r="E20" s="81">
        <f t="shared" ref="E20:K20" si="1">SUM(E5:E19)</f>
        <v>0</v>
      </c>
      <c r="F20" s="81">
        <f t="shared" si="1"/>
        <v>0</v>
      </c>
      <c r="G20" s="81">
        <f t="shared" si="1"/>
        <v>0</v>
      </c>
      <c r="H20" s="81">
        <f>SUM(H5:H19)</f>
        <v>0</v>
      </c>
      <c r="I20" s="81">
        <f t="shared" si="1"/>
        <v>0</v>
      </c>
      <c r="J20" s="81">
        <f t="shared" si="1"/>
        <v>0</v>
      </c>
      <c r="K20" s="81">
        <f t="shared" si="1"/>
        <v>0</v>
      </c>
      <c r="L20" s="81">
        <f>SUM(L5:L19)</f>
        <v>0</v>
      </c>
      <c r="M20" s="81">
        <f>SUM(M5:M19)</f>
        <v>0</v>
      </c>
      <c r="N20" s="99"/>
      <c r="P20" s="14"/>
      <c r="R20" s="73" t="e">
        <f>SUM(R5:R19)</f>
        <v>#REF!</v>
      </c>
      <c r="S20" s="73" t="e">
        <f t="shared" ref="S20:X20" si="2">SUM(S5:S19)</f>
        <v>#REF!</v>
      </c>
      <c r="T20" s="73" t="e">
        <f t="shared" si="2"/>
        <v>#REF!</v>
      </c>
      <c r="U20" s="73" t="e">
        <f t="shared" si="2"/>
        <v>#REF!</v>
      </c>
      <c r="V20" s="73" t="e">
        <f t="shared" si="2"/>
        <v>#REF!</v>
      </c>
      <c r="W20" s="73" t="e">
        <f t="shared" si="2"/>
        <v>#REF!</v>
      </c>
      <c r="X20" s="73" t="e">
        <f t="shared" si="2"/>
        <v>#REF!</v>
      </c>
      <c r="Y20" s="73" t="e">
        <f>SUM(R20:X20)</f>
        <v>#REF!</v>
      </c>
    </row>
    <row r="21" spans="1:25" ht="13.5" customHeight="1" x14ac:dyDescent="0.25">
      <c r="B21" s="13"/>
      <c r="N21" s="3"/>
      <c r="P21" s="14"/>
      <c r="R21" s="74" t="e">
        <f>R20/$Y$20</f>
        <v>#REF!</v>
      </c>
      <c r="S21" s="74" t="e">
        <f t="shared" ref="S21:Y21" si="3">S20/$Y$20</f>
        <v>#REF!</v>
      </c>
      <c r="T21" s="74" t="e">
        <f t="shared" si="3"/>
        <v>#REF!</v>
      </c>
      <c r="U21" s="74" t="e">
        <f t="shared" si="3"/>
        <v>#REF!</v>
      </c>
      <c r="V21" s="74" t="e">
        <f t="shared" si="3"/>
        <v>#REF!</v>
      </c>
      <c r="W21" s="74" t="e">
        <f t="shared" si="3"/>
        <v>#REF!</v>
      </c>
      <c r="X21" s="74" t="e">
        <f t="shared" si="3"/>
        <v>#REF!</v>
      </c>
      <c r="Y21" s="74" t="e">
        <f t="shared" si="3"/>
        <v>#REF!</v>
      </c>
    </row>
    <row r="22" spans="1:25" x14ac:dyDescent="0.25">
      <c r="A22" s="115" t="s">
        <v>86</v>
      </c>
      <c r="B22" s="13"/>
      <c r="N22" s="3"/>
      <c r="P22" s="14"/>
    </row>
    <row r="23" spans="1:25" ht="15.75" x14ac:dyDescent="0.25">
      <c r="A23" s="4" t="s">
        <v>81</v>
      </c>
      <c r="C23" s="116"/>
      <c r="D23" s="116"/>
      <c r="E23" s="116"/>
      <c r="F23" s="116"/>
      <c r="G23" s="116"/>
      <c r="H23" s="116"/>
      <c r="I23" s="116"/>
      <c r="J23" s="116"/>
      <c r="K23" s="116"/>
      <c r="L23" s="116"/>
      <c r="M23" s="116">
        <f>SUM(C23:L23)</f>
        <v>0</v>
      </c>
      <c r="N23" s="3"/>
      <c r="P23" s="14">
        <f>M23/$P$2</f>
        <v>0</v>
      </c>
    </row>
    <row r="24" spans="1:25" ht="15.75" x14ac:dyDescent="0.25">
      <c r="A24" s="4" t="s">
        <v>82</v>
      </c>
      <c r="C24" s="116"/>
      <c r="D24" s="116"/>
      <c r="E24" s="116"/>
      <c r="F24" s="116"/>
      <c r="G24" s="116"/>
      <c r="H24" s="116"/>
      <c r="I24" s="116"/>
      <c r="J24" s="116"/>
      <c r="K24" s="116"/>
      <c r="L24" s="116"/>
      <c r="M24" s="116">
        <f>SUM(C24:L24)</f>
        <v>0</v>
      </c>
      <c r="N24" s="3"/>
      <c r="P24" s="14">
        <f>M24/$P$2</f>
        <v>0</v>
      </c>
    </row>
    <row r="25" spans="1:25" ht="15.75" x14ac:dyDescent="0.25">
      <c r="A25" s="4" t="s">
        <v>83</v>
      </c>
      <c r="C25" s="116"/>
      <c r="D25" s="116"/>
      <c r="E25" s="116"/>
      <c r="F25" s="116"/>
      <c r="G25" s="116"/>
      <c r="H25" s="116"/>
      <c r="I25" s="116"/>
      <c r="J25" s="116"/>
      <c r="K25" s="116"/>
      <c r="L25" s="116"/>
      <c r="M25" s="116">
        <f>SUM(C25:L25)</f>
        <v>0</v>
      </c>
      <c r="N25" s="3"/>
      <c r="P25" s="14">
        <f>M25/$P$2</f>
        <v>0</v>
      </c>
    </row>
    <row r="26" spans="1:25" ht="15.75" x14ac:dyDescent="0.25">
      <c r="A26" s="4" t="s">
        <v>84</v>
      </c>
      <c r="C26" s="116"/>
      <c r="D26" s="116"/>
      <c r="E26" s="116"/>
      <c r="F26" s="116"/>
      <c r="G26" s="116"/>
      <c r="H26" s="116"/>
      <c r="I26" s="116"/>
      <c r="J26" s="116"/>
      <c r="K26" s="116"/>
      <c r="L26" s="116"/>
      <c r="M26" s="116">
        <f>SUM(C26:L26)</f>
        <v>0</v>
      </c>
      <c r="N26" s="3"/>
      <c r="P26" s="14"/>
    </row>
    <row r="27" spans="1:25" ht="15.75" x14ac:dyDescent="0.25">
      <c r="A27" s="4" t="s">
        <v>85</v>
      </c>
      <c r="C27" s="116"/>
      <c r="D27" s="116"/>
      <c r="E27" s="116"/>
      <c r="F27" s="116"/>
      <c r="G27" s="116"/>
      <c r="H27" s="116"/>
      <c r="I27" s="116"/>
      <c r="J27" s="116"/>
      <c r="K27" s="116"/>
      <c r="L27" s="116"/>
      <c r="M27" s="116">
        <f>SUM(C27:L27)</f>
        <v>0</v>
      </c>
      <c r="N27" s="3"/>
      <c r="P27" s="14"/>
    </row>
    <row r="28" spans="1:25" ht="19.5" customHeight="1" x14ac:dyDescent="0.25">
      <c r="C28" s="30" t="s">
        <v>32</v>
      </c>
      <c r="D28" s="30" t="s">
        <v>9</v>
      </c>
      <c r="E28" s="30" t="s">
        <v>10</v>
      </c>
      <c r="F28" s="30" t="s">
        <v>11</v>
      </c>
      <c r="G28" s="30" t="s">
        <v>109</v>
      </c>
      <c r="H28" s="30" t="s">
        <v>16</v>
      </c>
      <c r="I28" s="30" t="s">
        <v>67</v>
      </c>
      <c r="J28" s="30" t="s">
        <v>8</v>
      </c>
      <c r="K28" s="30" t="s">
        <v>66</v>
      </c>
      <c r="L28" s="30" t="s">
        <v>104</v>
      </c>
      <c r="M28" s="30"/>
      <c r="N28" s="3"/>
      <c r="P28" s="14"/>
    </row>
    <row r="29" spans="1:25" s="16" customFormat="1" ht="24" customHeight="1" thickBot="1" x14ac:dyDescent="0.3">
      <c r="A29" s="17" t="s">
        <v>17</v>
      </c>
      <c r="B29" s="18"/>
      <c r="C29" s="34">
        <f>SUM(C20,C23,C24,C25,C26,C27)</f>
        <v>0</v>
      </c>
      <c r="D29" s="34">
        <f>SUM(D20,D23,D24,D25,D26,D27)</f>
        <v>0</v>
      </c>
      <c r="E29" s="34">
        <f t="shared" ref="E29:K29" si="4">SUM(E20,E23,E24,E25,E26,E27)</f>
        <v>0</v>
      </c>
      <c r="F29" s="34">
        <f t="shared" si="4"/>
        <v>0</v>
      </c>
      <c r="G29" s="34">
        <f t="shared" si="4"/>
        <v>0</v>
      </c>
      <c r="H29" s="34">
        <f>SUM(H20,H23,H24,H25,H26,H27)</f>
        <v>0</v>
      </c>
      <c r="I29" s="34">
        <f t="shared" si="4"/>
        <v>0</v>
      </c>
      <c r="J29" s="34">
        <f t="shared" si="4"/>
        <v>0</v>
      </c>
      <c r="K29" s="34">
        <f t="shared" si="4"/>
        <v>0</v>
      </c>
      <c r="L29" s="34">
        <f>SUM(L20,L23,L24,L25,L26,L27)</f>
        <v>0</v>
      </c>
      <c r="M29" s="34">
        <f>SUM(M20,M23,M24,M25,M26,M27)</f>
        <v>0</v>
      </c>
      <c r="N29" s="100"/>
      <c r="P29" s="15">
        <f t="shared" ref="P29:P35" si="5">M29/$P$2</f>
        <v>0</v>
      </c>
      <c r="R29" s="76" t="e">
        <f>SUM(R20,R23:R27)</f>
        <v>#REF!</v>
      </c>
      <c r="S29" s="76" t="e">
        <f t="shared" ref="S29:X29" si="6">SUM(S20,S23:S27)</f>
        <v>#REF!</v>
      </c>
      <c r="T29" s="76" t="e">
        <f t="shared" si="6"/>
        <v>#REF!</v>
      </c>
      <c r="U29" s="76" t="e">
        <f t="shared" si="6"/>
        <v>#REF!</v>
      </c>
      <c r="V29" s="76" t="e">
        <f t="shared" si="6"/>
        <v>#REF!</v>
      </c>
      <c r="W29" s="76" t="e">
        <f t="shared" si="6"/>
        <v>#REF!</v>
      </c>
      <c r="X29" s="76" t="e">
        <f t="shared" si="6"/>
        <v>#REF!</v>
      </c>
      <c r="Y29" s="76" t="e">
        <f>SUM(R29:X29)</f>
        <v>#REF!</v>
      </c>
    </row>
    <row r="30" spans="1:25" ht="14.25" thickTop="1" x14ac:dyDescent="0.25">
      <c r="P30" s="14">
        <f t="shared" si="5"/>
        <v>0</v>
      </c>
      <c r="R30" s="75" t="e">
        <f>R29/$Y$29</f>
        <v>#REF!</v>
      </c>
      <c r="S30" s="75" t="e">
        <f t="shared" ref="S30:Y30" si="7">S29/$Y$29</f>
        <v>#REF!</v>
      </c>
      <c r="T30" s="75" t="e">
        <f t="shared" si="7"/>
        <v>#REF!</v>
      </c>
      <c r="U30" s="75" t="e">
        <f t="shared" si="7"/>
        <v>#REF!</v>
      </c>
      <c r="V30" s="75" t="e">
        <f t="shared" si="7"/>
        <v>#REF!</v>
      </c>
      <c r="W30" s="75" t="e">
        <f t="shared" si="7"/>
        <v>#REF!</v>
      </c>
      <c r="X30" s="75" t="e">
        <f t="shared" si="7"/>
        <v>#REF!</v>
      </c>
      <c r="Y30" s="75" t="e">
        <f t="shared" si="7"/>
        <v>#REF!</v>
      </c>
    </row>
    <row r="31" spans="1:25" s="112" customFormat="1" ht="14.25" x14ac:dyDescent="0.2">
      <c r="A31" s="110" t="s">
        <v>87</v>
      </c>
      <c r="B31" s="111"/>
      <c r="C31" s="111"/>
      <c r="D31" s="111"/>
      <c r="E31" s="111"/>
      <c r="F31" s="111"/>
      <c r="G31" s="111"/>
      <c r="H31" s="111"/>
      <c r="I31" s="111"/>
      <c r="J31" s="111"/>
      <c r="K31" s="111"/>
      <c r="L31" s="111"/>
      <c r="M31" s="111"/>
      <c r="P31" s="113">
        <f t="shared" si="5"/>
        <v>0</v>
      </c>
    </row>
    <row r="32" spans="1:25" s="112" customFormat="1" ht="15" customHeight="1" x14ac:dyDescent="0.2">
      <c r="A32" s="110" t="s">
        <v>88</v>
      </c>
      <c r="B32" s="111"/>
      <c r="C32" s="111"/>
      <c r="D32" s="114"/>
      <c r="E32" s="114"/>
      <c r="F32" s="114"/>
      <c r="G32" s="114"/>
      <c r="H32" s="114"/>
      <c r="I32" s="114"/>
      <c r="J32" s="114"/>
      <c r="K32" s="114"/>
      <c r="L32" s="114"/>
      <c r="M32" s="111"/>
      <c r="P32" s="113">
        <f t="shared" si="5"/>
        <v>0</v>
      </c>
    </row>
    <row r="33" spans="1:16" x14ac:dyDescent="0.25">
      <c r="A33" s="19"/>
      <c r="P33" s="14">
        <f t="shared" si="5"/>
        <v>0</v>
      </c>
    </row>
    <row r="34" spans="1:16" x14ac:dyDescent="0.25">
      <c r="A34" s="19"/>
      <c r="P34" s="14">
        <f t="shared" si="5"/>
        <v>0</v>
      </c>
    </row>
    <row r="35" spans="1:16" x14ac:dyDescent="0.25">
      <c r="A35" s="19"/>
      <c r="P35" s="14">
        <f t="shared" si="5"/>
        <v>0</v>
      </c>
    </row>
    <row r="36" spans="1:16" x14ac:dyDescent="0.25">
      <c r="A36" s="19"/>
    </row>
    <row r="42" spans="1:16" x14ac:dyDescent="0.25">
      <c r="B42" s="4"/>
    </row>
    <row r="43" spans="1:16" x14ac:dyDescent="0.25">
      <c r="B43" s="38"/>
    </row>
    <row r="44" spans="1:16" x14ac:dyDescent="0.25">
      <c r="B44" s="38"/>
    </row>
    <row r="45" spans="1:16" x14ac:dyDescent="0.25">
      <c r="B45" s="38"/>
    </row>
    <row r="46" spans="1:16" x14ac:dyDescent="0.25">
      <c r="B46" s="38"/>
    </row>
    <row r="47" spans="1:16" x14ac:dyDescent="0.25">
      <c r="B47" s="38"/>
    </row>
    <row r="48" spans="1:16" x14ac:dyDescent="0.25">
      <c r="B48" s="38"/>
    </row>
    <row r="49" spans="2:2" x14ac:dyDescent="0.25">
      <c r="B49" s="38"/>
    </row>
    <row r="50" spans="2:2" x14ac:dyDescent="0.25">
      <c r="B50" s="38"/>
    </row>
    <row r="51" spans="2:2" x14ac:dyDescent="0.25">
      <c r="B51" s="38"/>
    </row>
    <row r="52" spans="2:2" x14ac:dyDescent="0.25">
      <c r="B52" s="38"/>
    </row>
    <row r="53" spans="2:2" x14ac:dyDescent="0.25">
      <c r="B53" s="38"/>
    </row>
    <row r="54" spans="2:2" x14ac:dyDescent="0.25">
      <c r="B54" s="38"/>
    </row>
    <row r="55" spans="2:2" x14ac:dyDescent="0.25">
      <c r="B55" s="38"/>
    </row>
    <row r="56" spans="2:2" x14ac:dyDescent="0.25">
      <c r="B56" s="38"/>
    </row>
    <row r="57" spans="2:2" x14ac:dyDescent="0.25">
      <c r="B57" s="38"/>
    </row>
    <row r="58" spans="2:2" x14ac:dyDescent="0.25">
      <c r="B58" s="38"/>
    </row>
    <row r="59" spans="2:2" x14ac:dyDescent="0.25">
      <c r="B59" s="38"/>
    </row>
    <row r="60" spans="2:2" x14ac:dyDescent="0.25">
      <c r="B60" s="38"/>
    </row>
    <row r="61" spans="2:2" x14ac:dyDescent="0.25">
      <c r="B61" s="38"/>
    </row>
    <row r="62" spans="2:2" x14ac:dyDescent="0.25">
      <c r="B62" s="38"/>
    </row>
    <row r="63" spans="2:2" x14ac:dyDescent="0.25">
      <c r="B63" s="38"/>
    </row>
    <row r="64" spans="2:2"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38"/>
    </row>
    <row r="78" spans="2:2" x14ac:dyDescent="0.25">
      <c r="B78" s="38"/>
    </row>
    <row r="79" spans="2:2" x14ac:dyDescent="0.25">
      <c r="B79" s="38"/>
    </row>
    <row r="80" spans="2:2" x14ac:dyDescent="0.25">
      <c r="B80" s="38"/>
    </row>
    <row r="81" spans="2:2" x14ac:dyDescent="0.25">
      <c r="B81" s="38"/>
    </row>
    <row r="82" spans="2:2" x14ac:dyDescent="0.25">
      <c r="B82" s="38"/>
    </row>
    <row r="83" spans="2:2" x14ac:dyDescent="0.25">
      <c r="B83" s="38"/>
    </row>
    <row r="84" spans="2:2" x14ac:dyDescent="0.25">
      <c r="B84" s="38"/>
    </row>
    <row r="85" spans="2:2" x14ac:dyDescent="0.25">
      <c r="B85" s="38"/>
    </row>
    <row r="86" spans="2:2" x14ac:dyDescent="0.25">
      <c r="B86" s="38"/>
    </row>
    <row r="87" spans="2:2" x14ac:dyDescent="0.25">
      <c r="B87" s="38"/>
    </row>
    <row r="88" spans="2:2" x14ac:dyDescent="0.25">
      <c r="B88" s="38"/>
    </row>
    <row r="89" spans="2:2" x14ac:dyDescent="0.25">
      <c r="B89" s="38"/>
    </row>
    <row r="90" spans="2:2" x14ac:dyDescent="0.25">
      <c r="B90" s="38"/>
    </row>
    <row r="91" spans="2:2" x14ac:dyDescent="0.25">
      <c r="B91" s="38"/>
    </row>
    <row r="92" spans="2:2" x14ac:dyDescent="0.25">
      <c r="B92" s="38"/>
    </row>
    <row r="93" spans="2:2" x14ac:dyDescent="0.25">
      <c r="B93" s="38"/>
    </row>
    <row r="94" spans="2:2" x14ac:dyDescent="0.25">
      <c r="B94" s="38"/>
    </row>
    <row r="95" spans="2:2" x14ac:dyDescent="0.25">
      <c r="B95" s="38"/>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38"/>
    </row>
    <row r="103" spans="2:2" x14ac:dyDescent="0.25">
      <c r="B103" s="38"/>
    </row>
    <row r="104" spans="2:2" x14ac:dyDescent="0.25">
      <c r="B104" s="38"/>
    </row>
    <row r="105" spans="2:2" x14ac:dyDescent="0.25">
      <c r="B105" s="38"/>
    </row>
    <row r="106" spans="2:2" x14ac:dyDescent="0.25">
      <c r="B106" s="38"/>
    </row>
    <row r="107" spans="2:2" x14ac:dyDescent="0.25">
      <c r="B107" s="38"/>
    </row>
    <row r="108" spans="2:2" x14ac:dyDescent="0.25">
      <c r="B108" s="38"/>
    </row>
    <row r="109" spans="2:2" x14ac:dyDescent="0.25">
      <c r="B109" s="38"/>
    </row>
    <row r="110" spans="2:2" x14ac:dyDescent="0.25">
      <c r="B110" s="38"/>
    </row>
    <row r="111" spans="2:2" x14ac:dyDescent="0.25">
      <c r="B111" s="38"/>
    </row>
    <row r="112" spans="2:2" x14ac:dyDescent="0.25">
      <c r="B112" s="38"/>
    </row>
    <row r="113" spans="2:2" x14ac:dyDescent="0.25">
      <c r="B113" s="38"/>
    </row>
    <row r="114" spans="2:2" x14ac:dyDescent="0.25">
      <c r="B114" s="38"/>
    </row>
    <row r="115" spans="2:2" x14ac:dyDescent="0.25">
      <c r="B115" s="38"/>
    </row>
    <row r="116" spans="2:2" x14ac:dyDescent="0.25">
      <c r="B116" s="38"/>
    </row>
    <row r="117" spans="2:2" x14ac:dyDescent="0.25">
      <c r="B117" s="38"/>
    </row>
    <row r="118" spans="2:2" x14ac:dyDescent="0.25">
      <c r="B118" s="38"/>
    </row>
    <row r="119" spans="2:2" x14ac:dyDescent="0.25">
      <c r="B119" s="38"/>
    </row>
    <row r="120" spans="2:2" x14ac:dyDescent="0.25">
      <c r="B120" s="38"/>
    </row>
    <row r="121" spans="2:2" x14ac:dyDescent="0.25">
      <c r="B121" s="38"/>
    </row>
    <row r="122" spans="2:2" x14ac:dyDescent="0.25">
      <c r="B122" s="38"/>
    </row>
    <row r="123" spans="2:2" x14ac:dyDescent="0.25">
      <c r="B123" s="38"/>
    </row>
    <row r="124" spans="2:2" x14ac:dyDescent="0.25">
      <c r="B124" s="38"/>
    </row>
    <row r="125" spans="2:2" x14ac:dyDescent="0.25">
      <c r="B125" s="38"/>
    </row>
    <row r="126" spans="2:2" x14ac:dyDescent="0.25">
      <c r="B126" s="38"/>
    </row>
    <row r="127" spans="2:2" x14ac:dyDescent="0.25">
      <c r="B127" s="38"/>
    </row>
    <row r="128" spans="2:2" x14ac:dyDescent="0.25">
      <c r="B128" s="38"/>
    </row>
    <row r="129" spans="2:2" x14ac:dyDescent="0.25">
      <c r="B129" s="38"/>
    </row>
    <row r="130" spans="2:2" x14ac:dyDescent="0.25">
      <c r="B130" s="38"/>
    </row>
    <row r="131" spans="2:2" x14ac:dyDescent="0.25">
      <c r="B131" s="38"/>
    </row>
    <row r="132" spans="2:2" x14ac:dyDescent="0.25">
      <c r="B132" s="38"/>
    </row>
    <row r="133" spans="2:2" x14ac:dyDescent="0.25">
      <c r="B133" s="38"/>
    </row>
    <row r="134" spans="2:2" x14ac:dyDescent="0.25">
      <c r="B134" s="38"/>
    </row>
    <row r="135" spans="2:2" x14ac:dyDescent="0.25">
      <c r="B135" s="38"/>
    </row>
    <row r="136" spans="2:2" x14ac:dyDescent="0.25">
      <c r="B136" s="38"/>
    </row>
    <row r="137" spans="2:2" x14ac:dyDescent="0.25">
      <c r="B137" s="38"/>
    </row>
    <row r="138" spans="2:2" x14ac:dyDescent="0.25">
      <c r="B138" s="38"/>
    </row>
    <row r="139" spans="2:2" x14ac:dyDescent="0.25">
      <c r="B139" s="38"/>
    </row>
    <row r="140" spans="2:2" x14ac:dyDescent="0.25">
      <c r="B140" s="38"/>
    </row>
    <row r="141" spans="2:2" x14ac:dyDescent="0.25">
      <c r="B141" s="38"/>
    </row>
    <row r="142" spans="2:2" x14ac:dyDescent="0.25">
      <c r="B142" s="38"/>
    </row>
    <row r="143" spans="2:2" x14ac:dyDescent="0.25">
      <c r="B143" s="38"/>
    </row>
    <row r="144" spans="2:2" x14ac:dyDescent="0.25">
      <c r="B144" s="38"/>
    </row>
    <row r="145" spans="2:2" x14ac:dyDescent="0.25">
      <c r="B145" s="38"/>
    </row>
    <row r="146" spans="2:2" x14ac:dyDescent="0.25">
      <c r="B146" s="38"/>
    </row>
    <row r="147" spans="2:2" x14ac:dyDescent="0.25">
      <c r="B147" s="38"/>
    </row>
    <row r="148" spans="2:2" x14ac:dyDescent="0.25">
      <c r="B148" s="38"/>
    </row>
    <row r="149" spans="2:2" x14ac:dyDescent="0.25">
      <c r="B149" s="38"/>
    </row>
    <row r="150" spans="2:2" x14ac:dyDescent="0.25">
      <c r="B150" s="38"/>
    </row>
    <row r="151" spans="2:2" x14ac:dyDescent="0.25">
      <c r="B151" s="38"/>
    </row>
    <row r="152" spans="2:2" x14ac:dyDescent="0.25">
      <c r="B152" s="38"/>
    </row>
    <row r="153" spans="2:2" x14ac:dyDescent="0.25">
      <c r="B153" s="38"/>
    </row>
    <row r="154" spans="2:2" x14ac:dyDescent="0.25">
      <c r="B154" s="38"/>
    </row>
    <row r="155" spans="2:2" x14ac:dyDescent="0.25">
      <c r="B155" s="38"/>
    </row>
    <row r="156" spans="2:2" x14ac:dyDescent="0.25">
      <c r="B156" s="38"/>
    </row>
    <row r="157" spans="2:2" x14ac:dyDescent="0.25">
      <c r="B157" s="38"/>
    </row>
    <row r="158" spans="2:2" x14ac:dyDescent="0.25">
      <c r="B158" s="38"/>
    </row>
    <row r="159" spans="2:2" x14ac:dyDescent="0.25">
      <c r="B159" s="38"/>
    </row>
    <row r="160" spans="2:2" x14ac:dyDescent="0.25">
      <c r="B160" s="38"/>
    </row>
    <row r="161" spans="2:2" x14ac:dyDescent="0.25">
      <c r="B161" s="38"/>
    </row>
    <row r="162" spans="2:2" x14ac:dyDescent="0.25">
      <c r="B162" s="38"/>
    </row>
    <row r="163" spans="2:2" x14ac:dyDescent="0.25">
      <c r="B163" s="38"/>
    </row>
    <row r="164" spans="2:2" x14ac:dyDescent="0.25">
      <c r="B164" s="38"/>
    </row>
    <row r="165" spans="2:2" x14ac:dyDescent="0.25">
      <c r="B165" s="38"/>
    </row>
    <row r="166" spans="2:2" x14ac:dyDescent="0.25">
      <c r="B166" s="38"/>
    </row>
    <row r="167" spans="2:2" x14ac:dyDescent="0.25">
      <c r="B167" s="38"/>
    </row>
    <row r="168" spans="2:2" x14ac:dyDescent="0.25">
      <c r="B168" s="38"/>
    </row>
    <row r="169" spans="2:2" x14ac:dyDescent="0.25">
      <c r="B169" s="38"/>
    </row>
    <row r="170" spans="2:2" x14ac:dyDescent="0.25">
      <c r="B170" s="38"/>
    </row>
    <row r="171" spans="2:2" x14ac:dyDescent="0.25">
      <c r="B171" s="38"/>
    </row>
    <row r="172" spans="2:2" x14ac:dyDescent="0.25">
      <c r="B172" s="38"/>
    </row>
    <row r="173" spans="2:2" x14ac:dyDescent="0.25">
      <c r="B173" s="38"/>
    </row>
    <row r="174" spans="2:2" x14ac:dyDescent="0.25">
      <c r="B174" s="38"/>
    </row>
    <row r="175" spans="2:2" x14ac:dyDescent="0.25">
      <c r="B175" s="38"/>
    </row>
    <row r="176" spans="2:2" x14ac:dyDescent="0.25">
      <c r="B176" s="38"/>
    </row>
    <row r="177" spans="2:2" x14ac:dyDescent="0.25">
      <c r="B177" s="38"/>
    </row>
    <row r="178" spans="2:2" x14ac:dyDescent="0.25">
      <c r="B178" s="38"/>
    </row>
  </sheetData>
  <sheetProtection password="DF9C" sheet="1" objects="1" scenarios="1" selectLockedCells="1"/>
  <dataConsolidate/>
  <customSheetViews>
    <customSheetView guid="{42B6FDD4-B827-4A2A-981A-C233361E5056}" scale="90" zeroValues="0" hiddenColumns="1" showRuler="0">
      <selection activeCell="E2" sqref="E2:G2"/>
      <pageMargins left="0.75" right="0.75" top="0.62" bottom="0.61" header="0.21" footer="0.25"/>
      <printOptions gridLines="1"/>
      <pageSetup orientation="landscape" r:id="rId1"/>
      <headerFooter alignWithMargins="0">
        <oddHeader xml:space="preserve">&amp;C&amp;"Arial Narrow,Bold"&amp;11DHHS
Percentage of Time by Program Code &amp; SS Employee for Agency&amp;"Arial,Regular"&amp;10
</oddHeader>
        <oddFooter>&amp;L&amp;8Replaces DSS-4263
for Fostercare Time Study&amp;R&amp;8 &amp;F
&amp;A</oddFooter>
      </headerFooter>
    </customSheetView>
    <customSheetView guid="{CDE477D6-DA92-45B1-8D5C-45BD088F8AC2}" scale="90" showPageBreaks="1" printArea="1" hiddenColumns="1" showRuler="0">
      <selection activeCell="C11" sqref="C11"/>
      <pageMargins left="0.75" right="0.75" top="0.62" bottom="0.77" header="0.21" footer="0.25"/>
      <printOptions gridLines="1"/>
      <pageSetup orientation="landscape" r:id="rId2"/>
      <headerFooter alignWithMargins="0">
        <oddHeader xml:space="preserve">&amp;L&amp;"Arial Narrow,Regular"&amp;11FEB 2005
Agency Totals&amp;C&amp;"Arial Narrow,Bold"&amp;11DHHS
Percentage of Time by Program Code &amp; SS Employee for Agency&amp;"Arial,Regular"&amp;10
</oddHeader>
        <oddFooter>&amp;L&amp;8Replaces DSS-4263
for Fostercare Time Study&amp;C&amp;P&amp;R&amp;8 01/04/2005
&amp;F
&amp;A</oddFooter>
      </headerFooter>
    </customSheetView>
    <customSheetView guid="{93B6B340-0EC5-11D8-BF45-CD8ED24ECD49}" scale="90" showPageBreaks="1" printArea="1" hiddenColumns="1" showRuler="0" topLeftCell="B1">
      <selection activeCell="D9" sqref="D9"/>
      <pageMargins left="0.75" right="0.75" top="0.76" bottom="0.77" header="0.21" footer="0.25"/>
      <printOptions gridLines="1"/>
      <pageSetup orientation="landscape" r:id="rId3"/>
      <headerFooter alignWithMargins="0">
        <oddHeader xml:space="preserve">&amp;L&amp;"Arial Narrow,Regular"&amp;11FEB 2004
Agency Totals&amp;C&amp;"Arial Narrow,Bold"&amp;11DHHS
Percentage of Time by Program Code &amp; SS Employee for Agency&amp;"Arial,Regular"&amp;10
</oddHeader>
        <oddFooter>&amp;L&amp;8Replaces DSS-4263
for Fostercare Time Study&amp;C&amp;P&amp;R&amp;8 10/24/03
&amp;F
&amp;A</oddFooter>
      </headerFooter>
    </customSheetView>
    <customSheetView guid="{CA9D89A1-0EED-11D8-8901-00B0D086EFED}" scale="90" showPageBreaks="1" printArea="1" hiddenColumns="1" showRuler="0" topLeftCell="A12">
      <selection activeCell="E26" sqref="E26"/>
      <pageMargins left="0.75" right="0.75" top="0.62" bottom="0.77" header="0.21" footer="0.25"/>
      <printOptions gridLines="1"/>
      <pageSetup orientation="landscape" r:id="rId4"/>
      <headerFooter alignWithMargins="0">
        <oddHeader xml:space="preserve">&amp;L&amp;"Arial Narrow,Regular"&amp;11FEB 2004
Agency Totals&amp;C&amp;"Arial Narrow,Bold"&amp;11DHHS
Percentage of Time by Program Code &amp; SS Employee for Agency&amp;"Arial,Regular"&amp;10
</oddHeader>
        <oddFooter>&amp;L&amp;8Replaces DSS-4263
for Fostercare Time Study&amp;C&amp;P&amp;R&amp;8 10/24/03
&amp;F
&amp;A</oddFooter>
      </headerFooter>
    </customSheetView>
    <customSheetView guid="{5EA28904-8A22-4B3F-B3E8-4CF8997CC1A0}" scale="90" showPageBreaks="1" printArea="1" hiddenColumns="1" showRuler="0" topLeftCell="A12">
      <selection activeCell="E26" sqref="E26"/>
      <pageMargins left="0.75" right="0.75" top="0.62" bottom="0.77" header="0.21" footer="0.25"/>
      <printOptions gridLines="1"/>
      <pageSetup orientation="landscape" r:id="rId5"/>
      <headerFooter alignWithMargins="0">
        <oddHeader xml:space="preserve">&amp;L&amp;"Arial Narrow,Regular"&amp;11FEB 2004
Agency Totals&amp;C&amp;"Arial Narrow,Bold"&amp;11DHHS
Percentage of Time by Program Code &amp; SS Employee for Agency&amp;"Arial,Regular"&amp;10
</oddHeader>
        <oddFooter>&amp;L&amp;8Replaces DSS-4263
for Fostercare Time Study&amp;C&amp;P&amp;R&amp;8 10/24/03
&amp;F
&amp;A</oddFooter>
      </headerFooter>
    </customSheetView>
  </customSheetViews>
  <mergeCells count="16">
    <mergeCell ref="B1:C1"/>
    <mergeCell ref="M2:N2"/>
    <mergeCell ref="B2:D2"/>
    <mergeCell ref="N3:N4"/>
    <mergeCell ref="F3:F4"/>
    <mergeCell ref="B3:B4"/>
    <mergeCell ref="H3:H4"/>
    <mergeCell ref="L3:L4"/>
    <mergeCell ref="C3:C4"/>
    <mergeCell ref="D3:D4"/>
    <mergeCell ref="M3:M4"/>
    <mergeCell ref="E3:E4"/>
    <mergeCell ref="K3:K4"/>
    <mergeCell ref="G3:G4"/>
    <mergeCell ref="I3:I4"/>
    <mergeCell ref="J3:J4"/>
  </mergeCells>
  <phoneticPr fontId="16" type="noConversion"/>
  <dataValidations count="4">
    <dataValidation type="whole" allowBlank="1" showInputMessage="1" showErrorMessage="1" sqref="A2">
      <formula1>1000</formula1>
      <formula2>100000</formula2>
    </dataValidation>
    <dataValidation type="whole" allowBlank="1" showInputMessage="1" showErrorMessage="1" sqref="F2">
      <formula1>2014</formula1>
      <formula2>2020</formula2>
    </dataValidation>
    <dataValidation type="list" allowBlank="1" showInputMessage="1" showErrorMessage="1" sqref="E2">
      <formula1>Month</formula1>
    </dataValidation>
    <dataValidation allowBlank="1" showInputMessage="1" sqref="G2:N2"/>
  </dataValidations>
  <printOptions gridLines="1"/>
  <pageMargins left="0.15" right="0.15" top="0.61" bottom="0.61" header="0.21" footer="0.25"/>
  <pageSetup orientation="landscape" r:id="rId6"/>
  <headerFooter alignWithMargins="0">
    <oddHeader>&amp;C&amp;"Arial Narrow,Bold"&amp;11Minnesota Department of Human Services
Nursing Facility Universal Worker Time Study Summary</oddHeader>
    <oddFooter>&amp;R&amp;8 &amp;F
&amp;A</oddFooter>
  </headerFooter>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K390"/>
  <sheetViews>
    <sheetView workbookViewId="0"/>
  </sheetViews>
  <sheetFormatPr defaultColWidth="8.85546875" defaultRowHeight="12.75" x14ac:dyDescent="0.2"/>
  <cols>
    <col min="1" max="1" width="7.5703125" style="170" bestFit="1" customWidth="1"/>
    <col min="2" max="2" width="48.28515625" style="165" customWidth="1"/>
    <col min="3" max="3" width="8.85546875" style="160"/>
    <col min="4" max="4" width="10" style="161" customWidth="1"/>
    <col min="5" max="5" width="8.85546875" style="161"/>
    <col min="6" max="6" width="7.5703125" style="161" bestFit="1" customWidth="1"/>
    <col min="7" max="8" width="11" style="161" customWidth="1"/>
    <col min="9" max="9" width="24.42578125" style="161" bestFit="1" customWidth="1"/>
    <col min="10" max="11" width="8" style="166" customWidth="1"/>
    <col min="12" max="16384" width="8.85546875" style="161"/>
  </cols>
  <sheetData>
    <row r="2" spans="1:11" ht="43.15" customHeight="1" x14ac:dyDescent="0.2">
      <c r="A2" s="158"/>
      <c r="B2" s="159"/>
      <c r="F2" s="162" t="s">
        <v>2</v>
      </c>
      <c r="G2" s="162" t="s">
        <v>15</v>
      </c>
      <c r="H2" s="162"/>
      <c r="I2" s="159" t="s">
        <v>37</v>
      </c>
      <c r="J2" s="163"/>
      <c r="K2" s="163"/>
    </row>
    <row r="3" spans="1:11" ht="12.75" customHeight="1" x14ac:dyDescent="0.2">
      <c r="A3" s="164"/>
      <c r="F3" s="166"/>
      <c r="G3" s="166"/>
      <c r="H3" s="166"/>
      <c r="I3" s="167"/>
    </row>
    <row r="4" spans="1:11" s="166" customFormat="1" ht="25.5" x14ac:dyDescent="0.2">
      <c r="A4" s="168" t="s">
        <v>69</v>
      </c>
      <c r="B4" s="169" t="s">
        <v>68</v>
      </c>
      <c r="D4" s="166" t="s">
        <v>18</v>
      </c>
      <c r="F4" s="169" t="s">
        <v>64</v>
      </c>
      <c r="G4" s="166" t="s">
        <v>34</v>
      </c>
      <c r="I4" s="169" t="s">
        <v>38</v>
      </c>
      <c r="J4" s="169" t="s">
        <v>107</v>
      </c>
      <c r="K4" s="169" t="s">
        <v>62</v>
      </c>
    </row>
    <row r="5" spans="1:11" x14ac:dyDescent="0.2">
      <c r="A5" s="170">
        <v>0</v>
      </c>
      <c r="B5" s="171" t="s">
        <v>101</v>
      </c>
      <c r="D5" s="161" t="s">
        <v>20</v>
      </c>
      <c r="E5" s="172"/>
      <c r="F5" s="161">
        <v>1</v>
      </c>
      <c r="G5" s="161">
        <v>15</v>
      </c>
      <c r="H5" s="161">
        <v>1</v>
      </c>
      <c r="I5" s="161" t="s">
        <v>102</v>
      </c>
      <c r="J5" s="166">
        <v>304</v>
      </c>
      <c r="K5" s="166" t="s">
        <v>58</v>
      </c>
    </row>
    <row r="6" spans="1:11" x14ac:dyDescent="0.2">
      <c r="A6" s="173">
        <v>1001</v>
      </c>
      <c r="B6" s="171" t="s">
        <v>112</v>
      </c>
      <c r="D6" s="161" t="s">
        <v>21</v>
      </c>
      <c r="F6" s="161">
        <v>2</v>
      </c>
      <c r="G6" s="161">
        <v>30</v>
      </c>
      <c r="H6" s="161">
        <v>2</v>
      </c>
      <c r="I6" s="161" t="s">
        <v>103</v>
      </c>
      <c r="J6" s="166">
        <v>305</v>
      </c>
      <c r="K6" s="166" t="s">
        <v>3</v>
      </c>
    </row>
    <row r="7" spans="1:11" x14ac:dyDescent="0.2">
      <c r="A7" s="173">
        <v>1002</v>
      </c>
      <c r="B7" s="171" t="s">
        <v>113</v>
      </c>
      <c r="D7" s="161" t="s">
        <v>22</v>
      </c>
      <c r="F7" s="161">
        <v>3</v>
      </c>
      <c r="G7" s="161">
        <v>45</v>
      </c>
      <c r="H7" s="161">
        <v>3</v>
      </c>
      <c r="I7" s="161" t="s">
        <v>10</v>
      </c>
      <c r="J7" s="166">
        <v>307</v>
      </c>
      <c r="K7" s="166" t="s">
        <v>4</v>
      </c>
    </row>
    <row r="8" spans="1:11" x14ac:dyDescent="0.2">
      <c r="A8" s="173">
        <v>2001</v>
      </c>
      <c r="B8" s="171" t="s">
        <v>114</v>
      </c>
      <c r="D8" s="161" t="s">
        <v>23</v>
      </c>
      <c r="F8" s="161">
        <v>4</v>
      </c>
      <c r="G8" s="161">
        <v>60</v>
      </c>
      <c r="H8" s="161">
        <v>4</v>
      </c>
      <c r="I8" s="161" t="s">
        <v>11</v>
      </c>
      <c r="J8" s="174">
        <v>308</v>
      </c>
      <c r="K8" s="174" t="s">
        <v>5</v>
      </c>
    </row>
    <row r="9" spans="1:11" x14ac:dyDescent="0.2">
      <c r="A9" s="173">
        <v>2002</v>
      </c>
      <c r="B9" s="171" t="s">
        <v>115</v>
      </c>
      <c r="D9" s="161" t="s">
        <v>24</v>
      </c>
      <c r="F9" s="161">
        <v>5</v>
      </c>
      <c r="G9" s="161">
        <v>75</v>
      </c>
      <c r="H9" s="161">
        <v>5</v>
      </c>
      <c r="I9" s="161" t="s">
        <v>100</v>
      </c>
      <c r="J9" s="166">
        <v>320</v>
      </c>
      <c r="K9" s="166" t="s">
        <v>6</v>
      </c>
    </row>
    <row r="10" spans="1:11" x14ac:dyDescent="0.2">
      <c r="A10" s="173">
        <v>2003</v>
      </c>
      <c r="B10" s="171" t="s">
        <v>116</v>
      </c>
      <c r="D10" s="161" t="s">
        <v>25</v>
      </c>
      <c r="F10" s="161">
        <v>6</v>
      </c>
      <c r="G10" s="161">
        <v>90</v>
      </c>
      <c r="H10" s="161">
        <v>6</v>
      </c>
      <c r="I10" s="161" t="s">
        <v>16</v>
      </c>
      <c r="J10" s="174">
        <v>6240</v>
      </c>
      <c r="K10" s="174" t="s">
        <v>7</v>
      </c>
    </row>
    <row r="11" spans="1:11" x14ac:dyDescent="0.2">
      <c r="A11" s="173">
        <v>2004</v>
      </c>
      <c r="B11" s="171" t="s">
        <v>117</v>
      </c>
      <c r="D11" s="161" t="s">
        <v>26</v>
      </c>
      <c r="F11" s="161">
        <v>7</v>
      </c>
      <c r="G11" s="161">
        <v>105</v>
      </c>
      <c r="H11" s="161">
        <v>7</v>
      </c>
      <c r="I11" s="161" t="s">
        <v>67</v>
      </c>
      <c r="J11" s="166">
        <v>6313</v>
      </c>
      <c r="K11" s="166" t="s">
        <v>12</v>
      </c>
    </row>
    <row r="12" spans="1:11" x14ac:dyDescent="0.2">
      <c r="A12" s="173">
        <v>2005</v>
      </c>
      <c r="B12" s="171" t="s">
        <v>118</v>
      </c>
      <c r="D12" s="161" t="s">
        <v>27</v>
      </c>
      <c r="F12" s="161">
        <v>8</v>
      </c>
      <c r="G12" s="161">
        <f t="shared" ref="G12:G52" si="0">G11+$G$5</f>
        <v>120</v>
      </c>
      <c r="H12" s="161">
        <v>8</v>
      </c>
      <c r="I12" s="161" t="s">
        <v>8</v>
      </c>
      <c r="J12" s="166">
        <v>6413</v>
      </c>
      <c r="K12" s="166" t="s">
        <v>13</v>
      </c>
    </row>
    <row r="13" spans="1:11" x14ac:dyDescent="0.2">
      <c r="A13" s="173">
        <v>2006</v>
      </c>
      <c r="B13" s="171" t="s">
        <v>119</v>
      </c>
      <c r="D13" s="161" t="s">
        <v>28</v>
      </c>
      <c r="F13" s="161">
        <v>9</v>
      </c>
      <c r="G13" s="161">
        <f t="shared" si="0"/>
        <v>135</v>
      </c>
      <c r="H13" s="161">
        <v>9</v>
      </c>
      <c r="I13" s="161" t="s">
        <v>66</v>
      </c>
      <c r="J13" s="166">
        <v>6513</v>
      </c>
      <c r="K13" s="166" t="s">
        <v>14</v>
      </c>
    </row>
    <row r="14" spans="1:11" x14ac:dyDescent="0.2">
      <c r="A14" s="173">
        <v>2008</v>
      </c>
      <c r="B14" s="171" t="s">
        <v>120</v>
      </c>
      <c r="D14" s="161" t="s">
        <v>29</v>
      </c>
      <c r="F14" s="161">
        <v>10</v>
      </c>
      <c r="G14" s="161">
        <f t="shared" si="0"/>
        <v>150</v>
      </c>
      <c r="H14" s="161">
        <v>10</v>
      </c>
      <c r="I14" s="161" t="s">
        <v>104</v>
      </c>
      <c r="J14" s="166">
        <v>6116</v>
      </c>
      <c r="K14" s="166" t="s">
        <v>105</v>
      </c>
    </row>
    <row r="15" spans="1:11" x14ac:dyDescent="0.2">
      <c r="A15" s="173">
        <v>3001</v>
      </c>
      <c r="B15" s="171" t="s">
        <v>121</v>
      </c>
      <c r="D15" s="161" t="s">
        <v>30</v>
      </c>
      <c r="F15" s="161">
        <v>11</v>
      </c>
      <c r="G15" s="161">
        <f t="shared" si="0"/>
        <v>165</v>
      </c>
      <c r="J15" s="161"/>
      <c r="K15" s="161"/>
    </row>
    <row r="16" spans="1:11" x14ac:dyDescent="0.2">
      <c r="A16" s="173">
        <v>3002</v>
      </c>
      <c r="B16" s="171" t="s">
        <v>122</v>
      </c>
      <c r="D16" s="161" t="s">
        <v>31</v>
      </c>
      <c r="F16" s="161">
        <v>12</v>
      </c>
      <c r="G16" s="161">
        <f t="shared" si="0"/>
        <v>180</v>
      </c>
    </row>
    <row r="17" spans="1:7" x14ac:dyDescent="0.2">
      <c r="A17" s="173">
        <v>3003</v>
      </c>
      <c r="B17" s="171" t="s">
        <v>89</v>
      </c>
      <c r="F17" s="161">
        <v>13</v>
      </c>
      <c r="G17" s="161">
        <f t="shared" si="0"/>
        <v>195</v>
      </c>
    </row>
    <row r="18" spans="1:7" x14ac:dyDescent="0.2">
      <c r="A18" s="173">
        <v>3004</v>
      </c>
      <c r="B18" s="171" t="s">
        <v>123</v>
      </c>
      <c r="F18" s="161">
        <v>14</v>
      </c>
      <c r="G18" s="161">
        <f t="shared" si="0"/>
        <v>210</v>
      </c>
    </row>
    <row r="19" spans="1:7" x14ac:dyDescent="0.2">
      <c r="A19" s="173">
        <v>4001</v>
      </c>
      <c r="B19" s="171" t="s">
        <v>124</v>
      </c>
      <c r="F19" s="161">
        <v>15</v>
      </c>
      <c r="G19" s="161">
        <f t="shared" si="0"/>
        <v>225</v>
      </c>
    </row>
    <row r="20" spans="1:7" x14ac:dyDescent="0.2">
      <c r="A20" s="173">
        <v>4003</v>
      </c>
      <c r="B20" s="171" t="s">
        <v>90</v>
      </c>
      <c r="F20" s="161">
        <v>16</v>
      </c>
      <c r="G20" s="161">
        <f t="shared" si="0"/>
        <v>240</v>
      </c>
    </row>
    <row r="21" spans="1:7" x14ac:dyDescent="0.2">
      <c r="A21" s="173">
        <v>4004</v>
      </c>
      <c r="B21" s="171" t="s">
        <v>125</v>
      </c>
      <c r="F21" s="161">
        <v>17</v>
      </c>
      <c r="G21" s="161">
        <f t="shared" si="0"/>
        <v>255</v>
      </c>
    </row>
    <row r="22" spans="1:7" x14ac:dyDescent="0.2">
      <c r="A22" s="173">
        <v>5001</v>
      </c>
      <c r="B22" s="171" t="s">
        <v>126</v>
      </c>
      <c r="F22" s="161">
        <v>18</v>
      </c>
      <c r="G22" s="161">
        <f t="shared" si="0"/>
        <v>270</v>
      </c>
    </row>
    <row r="23" spans="1:7" x14ac:dyDescent="0.2">
      <c r="A23" s="173">
        <v>5002</v>
      </c>
      <c r="B23" s="171" t="s">
        <v>127</v>
      </c>
      <c r="F23" s="161">
        <v>19</v>
      </c>
      <c r="G23" s="161">
        <f t="shared" si="0"/>
        <v>285</v>
      </c>
    </row>
    <row r="24" spans="1:7" x14ac:dyDescent="0.2">
      <c r="A24" s="173">
        <v>5003</v>
      </c>
      <c r="B24" s="171" t="s">
        <v>128</v>
      </c>
      <c r="F24" s="161">
        <v>20</v>
      </c>
      <c r="G24" s="161">
        <f t="shared" si="0"/>
        <v>300</v>
      </c>
    </row>
    <row r="25" spans="1:7" x14ac:dyDescent="0.2">
      <c r="A25" s="173">
        <v>6001</v>
      </c>
      <c r="B25" s="171" t="s">
        <v>129</v>
      </c>
      <c r="F25" s="161">
        <v>21</v>
      </c>
      <c r="G25" s="161">
        <f t="shared" si="0"/>
        <v>315</v>
      </c>
    </row>
    <row r="26" spans="1:7" x14ac:dyDescent="0.2">
      <c r="A26" s="173">
        <v>6003</v>
      </c>
      <c r="B26" s="171" t="s">
        <v>130</v>
      </c>
      <c r="F26" s="161">
        <v>22</v>
      </c>
      <c r="G26" s="161">
        <f t="shared" si="0"/>
        <v>330</v>
      </c>
    </row>
    <row r="27" spans="1:7" x14ac:dyDescent="0.2">
      <c r="A27" s="173">
        <v>7001</v>
      </c>
      <c r="B27" s="171" t="s">
        <v>71</v>
      </c>
      <c r="F27" s="161">
        <v>23</v>
      </c>
      <c r="G27" s="161">
        <f t="shared" si="0"/>
        <v>345</v>
      </c>
    </row>
    <row r="28" spans="1:7" x14ac:dyDescent="0.2">
      <c r="A28" s="173">
        <v>7002</v>
      </c>
      <c r="B28" s="171" t="s">
        <v>131</v>
      </c>
      <c r="F28" s="161">
        <v>24</v>
      </c>
      <c r="G28" s="161">
        <f t="shared" si="0"/>
        <v>360</v>
      </c>
    </row>
    <row r="29" spans="1:7" x14ac:dyDescent="0.2">
      <c r="A29" s="173">
        <v>7003</v>
      </c>
      <c r="B29" s="171" t="s">
        <v>132</v>
      </c>
      <c r="F29" s="161">
        <v>25</v>
      </c>
      <c r="G29" s="161">
        <f t="shared" si="0"/>
        <v>375</v>
      </c>
    </row>
    <row r="30" spans="1:7" x14ac:dyDescent="0.2">
      <c r="A30" s="173">
        <v>7004</v>
      </c>
      <c r="B30" s="171" t="s">
        <v>133</v>
      </c>
      <c r="F30" s="161">
        <v>26</v>
      </c>
      <c r="G30" s="161">
        <f t="shared" si="0"/>
        <v>390</v>
      </c>
    </row>
    <row r="31" spans="1:7" x14ac:dyDescent="0.2">
      <c r="A31" s="173">
        <v>7005</v>
      </c>
      <c r="B31" s="171" t="s">
        <v>134</v>
      </c>
      <c r="F31" s="161">
        <v>27</v>
      </c>
      <c r="G31" s="161">
        <f t="shared" si="0"/>
        <v>405</v>
      </c>
    </row>
    <row r="32" spans="1:7" x14ac:dyDescent="0.2">
      <c r="A32" s="173">
        <v>8001</v>
      </c>
      <c r="B32" s="171" t="s">
        <v>135</v>
      </c>
      <c r="F32" s="161">
        <v>28</v>
      </c>
      <c r="G32" s="161">
        <f t="shared" si="0"/>
        <v>420</v>
      </c>
    </row>
    <row r="33" spans="1:7" x14ac:dyDescent="0.2">
      <c r="A33" s="173">
        <v>8002</v>
      </c>
      <c r="B33" s="171" t="s">
        <v>136</v>
      </c>
      <c r="F33" s="161">
        <v>29</v>
      </c>
      <c r="G33" s="161">
        <f t="shared" si="0"/>
        <v>435</v>
      </c>
    </row>
    <row r="34" spans="1:7" x14ac:dyDescent="0.2">
      <c r="A34" s="173">
        <v>8003</v>
      </c>
      <c r="B34" s="171" t="s">
        <v>137</v>
      </c>
      <c r="F34" s="161">
        <v>30</v>
      </c>
      <c r="G34" s="161">
        <f t="shared" si="0"/>
        <v>450</v>
      </c>
    </row>
    <row r="35" spans="1:7" x14ac:dyDescent="0.2">
      <c r="A35" s="173">
        <v>8004</v>
      </c>
      <c r="B35" s="171" t="s">
        <v>138</v>
      </c>
      <c r="F35" s="161">
        <v>31</v>
      </c>
      <c r="G35" s="161">
        <f t="shared" si="0"/>
        <v>465</v>
      </c>
    </row>
    <row r="36" spans="1:7" x14ac:dyDescent="0.2">
      <c r="A36" s="173">
        <v>9001</v>
      </c>
      <c r="B36" s="171" t="s">
        <v>139</v>
      </c>
      <c r="G36" s="161">
        <f t="shared" si="0"/>
        <v>480</v>
      </c>
    </row>
    <row r="37" spans="1:7" x14ac:dyDescent="0.2">
      <c r="A37" s="173">
        <v>9003</v>
      </c>
      <c r="B37" s="171" t="s">
        <v>140</v>
      </c>
      <c r="G37" s="161">
        <f t="shared" si="0"/>
        <v>495</v>
      </c>
    </row>
    <row r="38" spans="1:7" x14ac:dyDescent="0.2">
      <c r="A38" s="173">
        <v>9004</v>
      </c>
      <c r="B38" s="171" t="s">
        <v>141</v>
      </c>
      <c r="G38" s="161">
        <f t="shared" si="0"/>
        <v>510</v>
      </c>
    </row>
    <row r="39" spans="1:7" x14ac:dyDescent="0.2">
      <c r="A39" s="173">
        <v>10001</v>
      </c>
      <c r="B39" s="171" t="s">
        <v>142</v>
      </c>
      <c r="G39" s="161">
        <f t="shared" si="0"/>
        <v>525</v>
      </c>
    </row>
    <row r="40" spans="1:7" x14ac:dyDescent="0.2">
      <c r="A40" s="173">
        <v>10002</v>
      </c>
      <c r="B40" s="171" t="s">
        <v>143</v>
      </c>
      <c r="G40" s="161">
        <f t="shared" si="0"/>
        <v>540</v>
      </c>
    </row>
    <row r="41" spans="1:7" x14ac:dyDescent="0.2">
      <c r="A41" s="173">
        <v>10003</v>
      </c>
      <c r="B41" s="171" t="s">
        <v>144</v>
      </c>
      <c r="G41" s="161">
        <f t="shared" si="0"/>
        <v>555</v>
      </c>
    </row>
    <row r="42" spans="1:7" x14ac:dyDescent="0.2">
      <c r="A42" s="173">
        <v>11001</v>
      </c>
      <c r="B42" s="171" t="s">
        <v>145</v>
      </c>
      <c r="G42" s="161">
        <f t="shared" si="0"/>
        <v>570</v>
      </c>
    </row>
    <row r="43" spans="1:7" x14ac:dyDescent="0.2">
      <c r="A43" s="173">
        <v>11002</v>
      </c>
      <c r="B43" s="171" t="s">
        <v>146</v>
      </c>
      <c r="G43" s="161">
        <f t="shared" si="0"/>
        <v>585</v>
      </c>
    </row>
    <row r="44" spans="1:7" x14ac:dyDescent="0.2">
      <c r="A44" s="173">
        <v>12001</v>
      </c>
      <c r="B44" s="171" t="s">
        <v>147</v>
      </c>
      <c r="G44" s="161">
        <f t="shared" si="0"/>
        <v>600</v>
      </c>
    </row>
    <row r="45" spans="1:7" x14ac:dyDescent="0.2">
      <c r="A45" s="173">
        <v>12002</v>
      </c>
      <c r="B45" s="171" t="s">
        <v>148</v>
      </c>
      <c r="G45" s="161">
        <f t="shared" si="0"/>
        <v>615</v>
      </c>
    </row>
    <row r="46" spans="1:7" x14ac:dyDescent="0.2">
      <c r="A46" s="173">
        <v>13001</v>
      </c>
      <c r="B46" s="171" t="s">
        <v>149</v>
      </c>
      <c r="G46" s="161">
        <f t="shared" si="0"/>
        <v>630</v>
      </c>
    </row>
    <row r="47" spans="1:7" x14ac:dyDescent="0.2">
      <c r="A47" s="173">
        <v>13003</v>
      </c>
      <c r="B47" s="171" t="s">
        <v>150</v>
      </c>
      <c r="G47" s="161">
        <f t="shared" si="0"/>
        <v>645</v>
      </c>
    </row>
    <row r="48" spans="1:7" x14ac:dyDescent="0.2">
      <c r="A48" s="173">
        <v>13004</v>
      </c>
      <c r="B48" s="171" t="s">
        <v>151</v>
      </c>
      <c r="G48" s="161">
        <f t="shared" si="0"/>
        <v>660</v>
      </c>
    </row>
    <row r="49" spans="1:7" x14ac:dyDescent="0.2">
      <c r="A49" s="173">
        <v>13005</v>
      </c>
      <c r="B49" s="171" t="s">
        <v>152</v>
      </c>
      <c r="G49" s="161">
        <f t="shared" si="0"/>
        <v>675</v>
      </c>
    </row>
    <row r="50" spans="1:7" x14ac:dyDescent="0.2">
      <c r="A50" s="173">
        <v>14001</v>
      </c>
      <c r="B50" s="171" t="s">
        <v>153</v>
      </c>
      <c r="G50" s="161">
        <f t="shared" si="0"/>
        <v>690</v>
      </c>
    </row>
    <row r="51" spans="1:7" x14ac:dyDescent="0.2">
      <c r="A51" s="173">
        <v>14002</v>
      </c>
      <c r="B51" s="171" t="s">
        <v>154</v>
      </c>
      <c r="G51" s="161">
        <f t="shared" si="0"/>
        <v>705</v>
      </c>
    </row>
    <row r="52" spans="1:7" x14ac:dyDescent="0.2">
      <c r="A52" s="173">
        <v>14003</v>
      </c>
      <c r="B52" s="171" t="s">
        <v>155</v>
      </c>
      <c r="G52" s="161">
        <f t="shared" si="0"/>
        <v>720</v>
      </c>
    </row>
    <row r="53" spans="1:7" x14ac:dyDescent="0.2">
      <c r="A53" s="173">
        <v>14004</v>
      </c>
      <c r="B53" s="171" t="s">
        <v>156</v>
      </c>
    </row>
    <row r="54" spans="1:7" x14ac:dyDescent="0.2">
      <c r="A54" s="173">
        <v>15002</v>
      </c>
      <c r="B54" s="171" t="s">
        <v>157</v>
      </c>
    </row>
    <row r="55" spans="1:7" x14ac:dyDescent="0.2">
      <c r="A55" s="173">
        <v>16001</v>
      </c>
      <c r="B55" s="171" t="s">
        <v>158</v>
      </c>
    </row>
    <row r="56" spans="1:7" x14ac:dyDescent="0.2">
      <c r="A56" s="173">
        <v>17001</v>
      </c>
      <c r="B56" s="171" t="s">
        <v>159</v>
      </c>
    </row>
    <row r="57" spans="1:7" x14ac:dyDescent="0.2">
      <c r="A57" s="173">
        <v>17003</v>
      </c>
      <c r="B57" s="171" t="s">
        <v>160</v>
      </c>
    </row>
    <row r="58" spans="1:7" x14ac:dyDescent="0.2">
      <c r="A58" s="173">
        <v>17004</v>
      </c>
      <c r="B58" s="171" t="s">
        <v>161</v>
      </c>
    </row>
    <row r="59" spans="1:7" x14ac:dyDescent="0.2">
      <c r="A59" s="173">
        <v>18001</v>
      </c>
      <c r="B59" s="171" t="s">
        <v>162</v>
      </c>
    </row>
    <row r="60" spans="1:7" x14ac:dyDescent="0.2">
      <c r="A60" s="173">
        <v>18002</v>
      </c>
      <c r="B60" s="171" t="s">
        <v>163</v>
      </c>
    </row>
    <row r="61" spans="1:7" x14ac:dyDescent="0.2">
      <c r="A61" s="173">
        <v>18003</v>
      </c>
      <c r="B61" s="171" t="s">
        <v>164</v>
      </c>
    </row>
    <row r="62" spans="1:7" x14ac:dyDescent="0.2">
      <c r="A62" s="173">
        <v>19001</v>
      </c>
      <c r="B62" s="171" t="s">
        <v>165</v>
      </c>
    </row>
    <row r="63" spans="1:7" x14ac:dyDescent="0.2">
      <c r="A63" s="173">
        <v>19002</v>
      </c>
      <c r="B63" s="171" t="s">
        <v>166</v>
      </c>
    </row>
    <row r="64" spans="1:7" x14ac:dyDescent="0.2">
      <c r="A64" s="173">
        <v>19003</v>
      </c>
      <c r="B64" s="171" t="s">
        <v>167</v>
      </c>
    </row>
    <row r="65" spans="1:2" x14ac:dyDescent="0.2">
      <c r="A65" s="173">
        <v>19005</v>
      </c>
      <c r="B65" s="171" t="s">
        <v>168</v>
      </c>
    </row>
    <row r="66" spans="1:2" x14ac:dyDescent="0.2">
      <c r="A66" s="173">
        <v>19007</v>
      </c>
      <c r="B66" s="171" t="s">
        <v>169</v>
      </c>
    </row>
    <row r="67" spans="1:2" x14ac:dyDescent="0.2">
      <c r="A67" s="173">
        <v>19008</v>
      </c>
      <c r="B67" s="171" t="s">
        <v>170</v>
      </c>
    </row>
    <row r="68" spans="1:2" x14ac:dyDescent="0.2">
      <c r="A68" s="173">
        <v>19009</v>
      </c>
      <c r="B68" s="171" t="s">
        <v>171</v>
      </c>
    </row>
    <row r="69" spans="1:2" x14ac:dyDescent="0.2">
      <c r="A69" s="173">
        <v>19010</v>
      </c>
      <c r="B69" s="171" t="s">
        <v>172</v>
      </c>
    </row>
    <row r="70" spans="1:2" x14ac:dyDescent="0.2">
      <c r="A70" s="173">
        <v>19011</v>
      </c>
      <c r="B70" s="171" t="s">
        <v>173</v>
      </c>
    </row>
    <row r="71" spans="1:2" x14ac:dyDescent="0.2">
      <c r="A71" s="173">
        <v>20001</v>
      </c>
      <c r="B71" s="171" t="s">
        <v>174</v>
      </c>
    </row>
    <row r="72" spans="1:2" x14ac:dyDescent="0.2">
      <c r="A72" s="173">
        <v>20002</v>
      </c>
      <c r="B72" s="171" t="s">
        <v>175</v>
      </c>
    </row>
    <row r="73" spans="1:2" x14ac:dyDescent="0.2">
      <c r="A73" s="173">
        <v>21001</v>
      </c>
      <c r="B73" s="171" t="s">
        <v>176</v>
      </c>
    </row>
    <row r="74" spans="1:2" x14ac:dyDescent="0.2">
      <c r="A74" s="173">
        <v>21002</v>
      </c>
      <c r="B74" s="171" t="s">
        <v>91</v>
      </c>
    </row>
    <row r="75" spans="1:2" x14ac:dyDescent="0.2">
      <c r="A75" s="173">
        <v>21003</v>
      </c>
      <c r="B75" s="171" t="s">
        <v>177</v>
      </c>
    </row>
    <row r="76" spans="1:2" x14ac:dyDescent="0.2">
      <c r="A76" s="173">
        <v>21004</v>
      </c>
      <c r="B76" s="171" t="s">
        <v>178</v>
      </c>
    </row>
    <row r="77" spans="1:2" x14ac:dyDescent="0.2">
      <c r="A77" s="173">
        <v>22001</v>
      </c>
      <c r="B77" s="171" t="s">
        <v>179</v>
      </c>
    </row>
    <row r="78" spans="1:2" x14ac:dyDescent="0.2">
      <c r="A78" s="173">
        <v>22003</v>
      </c>
      <c r="B78" s="171" t="s">
        <v>180</v>
      </c>
    </row>
    <row r="79" spans="1:2" x14ac:dyDescent="0.2">
      <c r="A79" s="173">
        <v>23001</v>
      </c>
      <c r="B79" s="171" t="s">
        <v>181</v>
      </c>
    </row>
    <row r="80" spans="1:2" x14ac:dyDescent="0.2">
      <c r="A80" s="173">
        <v>23002</v>
      </c>
      <c r="B80" s="171" t="s">
        <v>182</v>
      </c>
    </row>
    <row r="81" spans="1:2" x14ac:dyDescent="0.2">
      <c r="A81" s="173">
        <v>23003</v>
      </c>
      <c r="B81" s="171" t="s">
        <v>128</v>
      </c>
    </row>
    <row r="82" spans="1:2" x14ac:dyDescent="0.2">
      <c r="A82" s="173">
        <v>23004</v>
      </c>
      <c r="B82" s="171" t="s">
        <v>183</v>
      </c>
    </row>
    <row r="83" spans="1:2" x14ac:dyDescent="0.2">
      <c r="A83" s="173">
        <v>23005</v>
      </c>
      <c r="B83" s="171" t="s">
        <v>184</v>
      </c>
    </row>
    <row r="84" spans="1:2" x14ac:dyDescent="0.2">
      <c r="A84" s="173">
        <v>23007</v>
      </c>
      <c r="B84" s="171" t="s">
        <v>185</v>
      </c>
    </row>
    <row r="85" spans="1:2" x14ac:dyDescent="0.2">
      <c r="A85" s="173">
        <v>24001</v>
      </c>
      <c r="B85" s="171" t="s">
        <v>186</v>
      </c>
    </row>
    <row r="86" spans="1:2" x14ac:dyDescent="0.2">
      <c r="A86" s="173">
        <v>24002</v>
      </c>
      <c r="B86" s="171" t="s">
        <v>187</v>
      </c>
    </row>
    <row r="87" spans="1:2" x14ac:dyDescent="0.2">
      <c r="A87" s="173">
        <v>24004</v>
      </c>
      <c r="B87" s="171" t="s">
        <v>188</v>
      </c>
    </row>
    <row r="88" spans="1:2" x14ac:dyDescent="0.2">
      <c r="A88" s="173">
        <v>25001</v>
      </c>
      <c r="B88" s="171" t="s">
        <v>189</v>
      </c>
    </row>
    <row r="89" spans="1:2" x14ac:dyDescent="0.2">
      <c r="A89" s="173">
        <v>25003</v>
      </c>
      <c r="B89" s="171" t="s">
        <v>190</v>
      </c>
    </row>
    <row r="90" spans="1:2" x14ac:dyDescent="0.2">
      <c r="A90" s="173">
        <v>25004</v>
      </c>
      <c r="B90" s="171" t="s">
        <v>189</v>
      </c>
    </row>
    <row r="91" spans="1:2" x14ac:dyDescent="0.2">
      <c r="A91" s="173">
        <v>25005</v>
      </c>
      <c r="B91" s="171" t="s">
        <v>191</v>
      </c>
    </row>
    <row r="92" spans="1:2" x14ac:dyDescent="0.2">
      <c r="A92" s="173">
        <v>25006</v>
      </c>
      <c r="B92" s="171" t="s">
        <v>192</v>
      </c>
    </row>
    <row r="93" spans="1:2" x14ac:dyDescent="0.2">
      <c r="A93" s="173">
        <v>25007</v>
      </c>
      <c r="B93" s="171" t="s">
        <v>193</v>
      </c>
    </row>
    <row r="94" spans="1:2" x14ac:dyDescent="0.2">
      <c r="A94" s="173">
        <v>25008</v>
      </c>
      <c r="B94" s="171" t="s">
        <v>194</v>
      </c>
    </row>
    <row r="95" spans="1:2" x14ac:dyDescent="0.2">
      <c r="A95" s="173">
        <v>25009</v>
      </c>
      <c r="B95" s="171" t="s">
        <v>195</v>
      </c>
    </row>
    <row r="96" spans="1:2" x14ac:dyDescent="0.2">
      <c r="A96" s="173">
        <v>26003</v>
      </c>
      <c r="B96" s="171" t="s">
        <v>196</v>
      </c>
    </row>
    <row r="97" spans="1:2" x14ac:dyDescent="0.2">
      <c r="A97" s="173">
        <v>27001</v>
      </c>
      <c r="B97" s="171" t="s">
        <v>197</v>
      </c>
    </row>
    <row r="98" spans="1:2" x14ac:dyDescent="0.2">
      <c r="A98" s="173">
        <v>27002</v>
      </c>
      <c r="B98" s="171" t="s">
        <v>198</v>
      </c>
    </row>
    <row r="99" spans="1:2" x14ac:dyDescent="0.2">
      <c r="A99" s="173">
        <v>27004</v>
      </c>
      <c r="B99" s="171" t="s">
        <v>199</v>
      </c>
    </row>
    <row r="100" spans="1:2" x14ac:dyDescent="0.2">
      <c r="A100" s="173">
        <v>27005</v>
      </c>
      <c r="B100" s="171" t="s">
        <v>200</v>
      </c>
    </row>
    <row r="101" spans="1:2" x14ac:dyDescent="0.2">
      <c r="A101" s="173">
        <v>27007</v>
      </c>
      <c r="B101" s="171" t="s">
        <v>201</v>
      </c>
    </row>
    <row r="102" spans="1:2" x14ac:dyDescent="0.2">
      <c r="A102" s="173">
        <v>27013</v>
      </c>
      <c r="B102" s="171" t="s">
        <v>202</v>
      </c>
    </row>
    <row r="103" spans="1:2" x14ac:dyDescent="0.2">
      <c r="A103" s="173">
        <v>27014</v>
      </c>
      <c r="B103" s="171" t="s">
        <v>203</v>
      </c>
    </row>
    <row r="104" spans="1:2" x14ac:dyDescent="0.2">
      <c r="A104" s="173">
        <v>27015</v>
      </c>
      <c r="B104" s="171" t="s">
        <v>204</v>
      </c>
    </row>
    <row r="105" spans="1:2" x14ac:dyDescent="0.2">
      <c r="A105" s="173">
        <v>27017</v>
      </c>
      <c r="B105" s="171" t="s">
        <v>205</v>
      </c>
    </row>
    <row r="106" spans="1:2" x14ac:dyDescent="0.2">
      <c r="A106" s="173">
        <v>27018</v>
      </c>
      <c r="B106" s="171" t="s">
        <v>206</v>
      </c>
    </row>
    <row r="107" spans="1:2" x14ac:dyDescent="0.2">
      <c r="A107" s="173">
        <v>27020</v>
      </c>
      <c r="B107" s="171" t="s">
        <v>207</v>
      </c>
    </row>
    <row r="108" spans="1:2" x14ac:dyDescent="0.2">
      <c r="A108" s="173">
        <v>27021</v>
      </c>
      <c r="B108" s="171" t="s">
        <v>208</v>
      </c>
    </row>
    <row r="109" spans="1:2" x14ac:dyDescent="0.2">
      <c r="A109" s="173">
        <v>27022</v>
      </c>
      <c r="B109" s="171" t="s">
        <v>209</v>
      </c>
    </row>
    <row r="110" spans="1:2" x14ac:dyDescent="0.2">
      <c r="A110" s="173">
        <v>27025</v>
      </c>
      <c r="B110" s="171" t="s">
        <v>210</v>
      </c>
    </row>
    <row r="111" spans="1:2" x14ac:dyDescent="0.2">
      <c r="A111" s="173">
        <v>27026</v>
      </c>
      <c r="B111" s="171" t="s">
        <v>211</v>
      </c>
    </row>
    <row r="112" spans="1:2" x14ac:dyDescent="0.2">
      <c r="A112" s="173">
        <v>27027</v>
      </c>
      <c r="B112" s="171" t="s">
        <v>212</v>
      </c>
    </row>
    <row r="113" spans="1:2" x14ac:dyDescent="0.2">
      <c r="A113" s="173">
        <v>27033</v>
      </c>
      <c r="B113" s="171" t="s">
        <v>213</v>
      </c>
    </row>
    <row r="114" spans="1:2" x14ac:dyDescent="0.2">
      <c r="A114" s="173">
        <v>27034</v>
      </c>
      <c r="B114" s="171" t="s">
        <v>214</v>
      </c>
    </row>
    <row r="115" spans="1:2" x14ac:dyDescent="0.2">
      <c r="A115" s="173">
        <v>27035</v>
      </c>
      <c r="B115" s="171" t="s">
        <v>215</v>
      </c>
    </row>
    <row r="116" spans="1:2" x14ac:dyDescent="0.2">
      <c r="A116" s="173">
        <v>27037</v>
      </c>
      <c r="B116" s="171" t="s">
        <v>216</v>
      </c>
    </row>
    <row r="117" spans="1:2" x14ac:dyDescent="0.2">
      <c r="A117" s="173">
        <v>27038</v>
      </c>
      <c r="B117" s="171" t="s">
        <v>217</v>
      </c>
    </row>
    <row r="118" spans="1:2" x14ac:dyDescent="0.2">
      <c r="A118" s="173">
        <v>27039</v>
      </c>
      <c r="B118" s="171" t="s">
        <v>218</v>
      </c>
    </row>
    <row r="119" spans="1:2" x14ac:dyDescent="0.2">
      <c r="A119" s="173">
        <v>27040</v>
      </c>
      <c r="B119" s="171" t="s">
        <v>219</v>
      </c>
    </row>
    <row r="120" spans="1:2" x14ac:dyDescent="0.2">
      <c r="A120" s="173">
        <v>27041</v>
      </c>
      <c r="B120" s="171" t="s">
        <v>220</v>
      </c>
    </row>
    <row r="121" spans="1:2" x14ac:dyDescent="0.2">
      <c r="A121" s="173">
        <v>27042</v>
      </c>
      <c r="B121" s="171" t="s">
        <v>221</v>
      </c>
    </row>
    <row r="122" spans="1:2" x14ac:dyDescent="0.2">
      <c r="A122" s="173">
        <v>27044</v>
      </c>
      <c r="B122" s="171" t="s">
        <v>222</v>
      </c>
    </row>
    <row r="123" spans="1:2" x14ac:dyDescent="0.2">
      <c r="A123" s="173">
        <v>27045</v>
      </c>
      <c r="B123" s="171" t="s">
        <v>223</v>
      </c>
    </row>
    <row r="124" spans="1:2" x14ac:dyDescent="0.2">
      <c r="A124" s="173">
        <v>27046</v>
      </c>
      <c r="B124" s="171" t="s">
        <v>224</v>
      </c>
    </row>
    <row r="125" spans="1:2" x14ac:dyDescent="0.2">
      <c r="A125" s="173">
        <v>27049</v>
      </c>
      <c r="B125" s="171" t="s">
        <v>225</v>
      </c>
    </row>
    <row r="126" spans="1:2" x14ac:dyDescent="0.2">
      <c r="A126" s="173">
        <v>27050</v>
      </c>
      <c r="B126" s="171" t="s">
        <v>226</v>
      </c>
    </row>
    <row r="127" spans="1:2" x14ac:dyDescent="0.2">
      <c r="A127" s="173">
        <v>27052</v>
      </c>
      <c r="B127" s="171" t="s">
        <v>227</v>
      </c>
    </row>
    <row r="128" spans="1:2" x14ac:dyDescent="0.2">
      <c r="A128" s="173">
        <v>27054</v>
      </c>
      <c r="B128" s="171" t="s">
        <v>228</v>
      </c>
    </row>
    <row r="129" spans="1:2" x14ac:dyDescent="0.2">
      <c r="A129" s="173">
        <v>27055</v>
      </c>
      <c r="B129" s="171" t="s">
        <v>229</v>
      </c>
    </row>
    <row r="130" spans="1:2" x14ac:dyDescent="0.2">
      <c r="A130" s="173">
        <v>27056</v>
      </c>
      <c r="B130" s="171" t="s">
        <v>230</v>
      </c>
    </row>
    <row r="131" spans="1:2" x14ac:dyDescent="0.2">
      <c r="A131" s="173">
        <v>27057</v>
      </c>
      <c r="B131" s="171" t="s">
        <v>231</v>
      </c>
    </row>
    <row r="132" spans="1:2" x14ac:dyDescent="0.2">
      <c r="A132" s="173">
        <v>27059</v>
      </c>
      <c r="B132" s="171" t="s">
        <v>232</v>
      </c>
    </row>
    <row r="133" spans="1:2" x14ac:dyDescent="0.2">
      <c r="A133" s="173">
        <v>27060</v>
      </c>
      <c r="B133" s="171" t="s">
        <v>233</v>
      </c>
    </row>
    <row r="134" spans="1:2" x14ac:dyDescent="0.2">
      <c r="A134" s="173">
        <v>27062</v>
      </c>
      <c r="B134" s="171" t="s">
        <v>234</v>
      </c>
    </row>
    <row r="135" spans="1:2" x14ac:dyDescent="0.2">
      <c r="A135" s="173">
        <v>27063</v>
      </c>
      <c r="B135" s="171" t="s">
        <v>235</v>
      </c>
    </row>
    <row r="136" spans="1:2" x14ac:dyDescent="0.2">
      <c r="A136" s="173">
        <v>27066</v>
      </c>
      <c r="B136" s="171" t="s">
        <v>236</v>
      </c>
    </row>
    <row r="137" spans="1:2" x14ac:dyDescent="0.2">
      <c r="A137" s="173">
        <v>27067</v>
      </c>
      <c r="B137" s="171" t="s">
        <v>237</v>
      </c>
    </row>
    <row r="138" spans="1:2" x14ac:dyDescent="0.2">
      <c r="A138" s="173">
        <v>27068</v>
      </c>
      <c r="B138" s="171" t="s">
        <v>238</v>
      </c>
    </row>
    <row r="139" spans="1:2" x14ac:dyDescent="0.2">
      <c r="A139" s="173">
        <v>27070</v>
      </c>
      <c r="B139" s="171" t="s">
        <v>239</v>
      </c>
    </row>
    <row r="140" spans="1:2" x14ac:dyDescent="0.2">
      <c r="A140" s="173">
        <v>27071</v>
      </c>
      <c r="B140" s="171" t="s">
        <v>240</v>
      </c>
    </row>
    <row r="141" spans="1:2" x14ac:dyDescent="0.2">
      <c r="A141" s="173">
        <v>27072</v>
      </c>
      <c r="B141" s="171" t="s">
        <v>241</v>
      </c>
    </row>
    <row r="142" spans="1:2" x14ac:dyDescent="0.2">
      <c r="A142" s="173">
        <v>27074</v>
      </c>
      <c r="B142" s="171" t="s">
        <v>242</v>
      </c>
    </row>
    <row r="143" spans="1:2" x14ac:dyDescent="0.2">
      <c r="A143" s="173">
        <v>27075</v>
      </c>
      <c r="B143" s="171" t="s">
        <v>243</v>
      </c>
    </row>
    <row r="144" spans="1:2" x14ac:dyDescent="0.2">
      <c r="A144" s="173">
        <v>27076</v>
      </c>
      <c r="B144" s="171" t="s">
        <v>244</v>
      </c>
    </row>
    <row r="145" spans="1:2" x14ac:dyDescent="0.2">
      <c r="A145" s="173">
        <v>27077</v>
      </c>
      <c r="B145" s="171" t="s">
        <v>245</v>
      </c>
    </row>
    <row r="146" spans="1:2" x14ac:dyDescent="0.2">
      <c r="A146" s="173">
        <v>27090</v>
      </c>
      <c r="B146" s="171" t="s">
        <v>246</v>
      </c>
    </row>
    <row r="147" spans="1:2" x14ac:dyDescent="0.2">
      <c r="A147" s="173">
        <v>27092</v>
      </c>
      <c r="B147" s="171" t="s">
        <v>247</v>
      </c>
    </row>
    <row r="148" spans="1:2" x14ac:dyDescent="0.2">
      <c r="A148" s="173">
        <v>27093</v>
      </c>
      <c r="B148" s="171" t="s">
        <v>248</v>
      </c>
    </row>
    <row r="149" spans="1:2" x14ac:dyDescent="0.2">
      <c r="A149" s="173">
        <v>27094</v>
      </c>
      <c r="B149" s="171" t="s">
        <v>249</v>
      </c>
    </row>
    <row r="150" spans="1:2" x14ac:dyDescent="0.2">
      <c r="A150" s="173">
        <v>27095</v>
      </c>
      <c r="B150" s="171" t="s">
        <v>250</v>
      </c>
    </row>
    <row r="151" spans="1:2" x14ac:dyDescent="0.2">
      <c r="A151" s="173">
        <v>28001</v>
      </c>
      <c r="B151" s="171" t="s">
        <v>251</v>
      </c>
    </row>
    <row r="152" spans="1:2" x14ac:dyDescent="0.2">
      <c r="A152" s="173">
        <v>28002</v>
      </c>
      <c r="B152" s="171" t="s">
        <v>252</v>
      </c>
    </row>
    <row r="153" spans="1:2" x14ac:dyDescent="0.2">
      <c r="A153" s="173">
        <v>28003</v>
      </c>
      <c r="B153" s="171" t="s">
        <v>253</v>
      </c>
    </row>
    <row r="154" spans="1:2" x14ac:dyDescent="0.2">
      <c r="A154" s="173">
        <v>28004</v>
      </c>
      <c r="B154" s="171" t="s">
        <v>254</v>
      </c>
    </row>
    <row r="155" spans="1:2" x14ac:dyDescent="0.2">
      <c r="A155" s="173">
        <v>29001</v>
      </c>
      <c r="B155" s="171" t="s">
        <v>255</v>
      </c>
    </row>
    <row r="156" spans="1:2" x14ac:dyDescent="0.2">
      <c r="A156" s="173">
        <v>30001</v>
      </c>
      <c r="B156" s="171" t="s">
        <v>256</v>
      </c>
    </row>
    <row r="157" spans="1:2" x14ac:dyDescent="0.2">
      <c r="A157" s="173">
        <v>30002</v>
      </c>
      <c r="B157" s="171" t="s">
        <v>257</v>
      </c>
    </row>
    <row r="158" spans="1:2" x14ac:dyDescent="0.2">
      <c r="A158" s="173">
        <v>31001</v>
      </c>
      <c r="B158" s="171" t="s">
        <v>258</v>
      </c>
    </row>
    <row r="159" spans="1:2" x14ac:dyDescent="0.2">
      <c r="A159" s="173">
        <v>31003</v>
      </c>
      <c r="B159" s="171" t="s">
        <v>259</v>
      </c>
    </row>
    <row r="160" spans="1:2" x14ac:dyDescent="0.2">
      <c r="A160" s="173">
        <v>31004</v>
      </c>
      <c r="B160" s="171" t="s">
        <v>260</v>
      </c>
    </row>
    <row r="161" spans="1:2" x14ac:dyDescent="0.2">
      <c r="A161" s="173">
        <v>31005</v>
      </c>
      <c r="B161" s="171" t="s">
        <v>261</v>
      </c>
    </row>
    <row r="162" spans="1:2" x14ac:dyDescent="0.2">
      <c r="A162" s="173">
        <v>32001</v>
      </c>
      <c r="B162" s="171" t="s">
        <v>262</v>
      </c>
    </row>
    <row r="163" spans="1:2" x14ac:dyDescent="0.2">
      <c r="A163" s="173">
        <v>32003</v>
      </c>
      <c r="B163" s="171" t="s">
        <v>263</v>
      </c>
    </row>
    <row r="164" spans="1:2" x14ac:dyDescent="0.2">
      <c r="A164" s="173">
        <v>33001</v>
      </c>
      <c r="B164" s="171" t="s">
        <v>264</v>
      </c>
    </row>
    <row r="165" spans="1:2" x14ac:dyDescent="0.2">
      <c r="A165" s="173">
        <v>34001</v>
      </c>
      <c r="B165" s="171" t="s">
        <v>265</v>
      </c>
    </row>
    <row r="166" spans="1:2" x14ac:dyDescent="0.2">
      <c r="A166" s="173">
        <v>34003</v>
      </c>
      <c r="B166" s="171" t="s">
        <v>266</v>
      </c>
    </row>
    <row r="167" spans="1:2" x14ac:dyDescent="0.2">
      <c r="A167" s="173">
        <v>34004</v>
      </c>
      <c r="B167" s="171" t="s">
        <v>92</v>
      </c>
    </row>
    <row r="168" spans="1:2" x14ac:dyDescent="0.2">
      <c r="A168" s="173">
        <v>35001</v>
      </c>
      <c r="B168" s="171" t="s">
        <v>267</v>
      </c>
    </row>
    <row r="169" spans="1:2" x14ac:dyDescent="0.2">
      <c r="A169" s="173">
        <v>35002</v>
      </c>
      <c r="B169" s="171" t="s">
        <v>268</v>
      </c>
    </row>
    <row r="170" spans="1:2" x14ac:dyDescent="0.2">
      <c r="A170" s="173">
        <v>36002</v>
      </c>
      <c r="B170" s="171" t="s">
        <v>269</v>
      </c>
    </row>
    <row r="171" spans="1:2" x14ac:dyDescent="0.2">
      <c r="A171" s="173">
        <v>36003</v>
      </c>
      <c r="B171" s="171" t="s">
        <v>270</v>
      </c>
    </row>
    <row r="172" spans="1:2" x14ac:dyDescent="0.2">
      <c r="A172" s="173">
        <v>37001</v>
      </c>
      <c r="B172" s="171" t="s">
        <v>93</v>
      </c>
    </row>
    <row r="173" spans="1:2" x14ac:dyDescent="0.2">
      <c r="A173" s="173">
        <v>37002</v>
      </c>
      <c r="B173" s="171" t="s">
        <v>271</v>
      </c>
    </row>
    <row r="174" spans="1:2" x14ac:dyDescent="0.2">
      <c r="A174" s="173">
        <v>38002</v>
      </c>
      <c r="B174" s="171" t="s">
        <v>272</v>
      </c>
    </row>
    <row r="175" spans="1:2" x14ac:dyDescent="0.2">
      <c r="A175" s="173">
        <v>39001</v>
      </c>
      <c r="B175" s="171" t="s">
        <v>273</v>
      </c>
    </row>
    <row r="176" spans="1:2" x14ac:dyDescent="0.2">
      <c r="A176" s="173">
        <v>40003</v>
      </c>
      <c r="B176" s="171" t="s">
        <v>274</v>
      </c>
    </row>
    <row r="177" spans="1:2" x14ac:dyDescent="0.2">
      <c r="A177" s="173">
        <v>40004</v>
      </c>
      <c r="B177" s="171" t="s">
        <v>275</v>
      </c>
    </row>
    <row r="178" spans="1:2" x14ac:dyDescent="0.2">
      <c r="A178" s="173">
        <v>41001</v>
      </c>
      <c r="B178" s="171" t="s">
        <v>276</v>
      </c>
    </row>
    <row r="179" spans="1:2" x14ac:dyDescent="0.2">
      <c r="A179" s="173">
        <v>41002</v>
      </c>
      <c r="B179" s="171" t="s">
        <v>277</v>
      </c>
    </row>
    <row r="180" spans="1:2" x14ac:dyDescent="0.2">
      <c r="A180" s="173">
        <v>41003</v>
      </c>
      <c r="B180" s="171" t="s">
        <v>278</v>
      </c>
    </row>
    <row r="181" spans="1:2" x14ac:dyDescent="0.2">
      <c r="A181" s="173">
        <v>42001</v>
      </c>
      <c r="B181" s="171" t="s">
        <v>279</v>
      </c>
    </row>
    <row r="182" spans="1:2" x14ac:dyDescent="0.2">
      <c r="A182" s="173">
        <v>42002</v>
      </c>
      <c r="B182" s="171" t="s">
        <v>280</v>
      </c>
    </row>
    <row r="183" spans="1:2" x14ac:dyDescent="0.2">
      <c r="A183" s="173">
        <v>42003</v>
      </c>
      <c r="B183" s="171" t="s">
        <v>281</v>
      </c>
    </row>
    <row r="184" spans="1:2" x14ac:dyDescent="0.2">
      <c r="A184" s="173">
        <v>42005</v>
      </c>
      <c r="B184" s="171" t="s">
        <v>282</v>
      </c>
    </row>
    <row r="185" spans="1:2" x14ac:dyDescent="0.2">
      <c r="A185" s="173">
        <v>43001</v>
      </c>
      <c r="B185" s="171" t="s">
        <v>283</v>
      </c>
    </row>
    <row r="186" spans="1:2" x14ac:dyDescent="0.2">
      <c r="A186" s="173">
        <v>43002</v>
      </c>
      <c r="B186" s="171" t="s">
        <v>94</v>
      </c>
    </row>
    <row r="187" spans="1:2" x14ac:dyDescent="0.2">
      <c r="A187" s="173">
        <v>43003</v>
      </c>
      <c r="B187" s="171" t="s">
        <v>284</v>
      </c>
    </row>
    <row r="188" spans="1:2" x14ac:dyDescent="0.2">
      <c r="A188" s="173">
        <v>44001</v>
      </c>
      <c r="B188" s="171" t="s">
        <v>285</v>
      </c>
    </row>
    <row r="189" spans="1:2" x14ac:dyDescent="0.2">
      <c r="A189" s="173">
        <v>45001</v>
      </c>
      <c r="B189" s="171" t="s">
        <v>286</v>
      </c>
    </row>
    <row r="190" spans="1:2" x14ac:dyDescent="0.2">
      <c r="A190" s="173">
        <v>46001</v>
      </c>
      <c r="B190" s="171" t="s">
        <v>287</v>
      </c>
    </row>
    <row r="191" spans="1:2" x14ac:dyDescent="0.2">
      <c r="A191" s="173">
        <v>46002</v>
      </c>
      <c r="B191" s="171" t="s">
        <v>288</v>
      </c>
    </row>
    <row r="192" spans="1:2" x14ac:dyDescent="0.2">
      <c r="A192" s="173">
        <v>46003</v>
      </c>
      <c r="B192" s="171" t="s">
        <v>289</v>
      </c>
    </row>
    <row r="193" spans="1:2" x14ac:dyDescent="0.2">
      <c r="A193" s="173">
        <v>46004</v>
      </c>
      <c r="B193" s="171" t="s">
        <v>290</v>
      </c>
    </row>
    <row r="194" spans="1:2" x14ac:dyDescent="0.2">
      <c r="A194" s="173">
        <v>47002</v>
      </c>
      <c r="B194" s="171" t="s">
        <v>291</v>
      </c>
    </row>
    <row r="195" spans="1:2" x14ac:dyDescent="0.2">
      <c r="A195" s="173">
        <v>47003</v>
      </c>
      <c r="B195" s="171" t="s">
        <v>292</v>
      </c>
    </row>
    <row r="196" spans="1:2" x14ac:dyDescent="0.2">
      <c r="A196" s="173">
        <v>47005</v>
      </c>
      <c r="B196" s="171" t="s">
        <v>293</v>
      </c>
    </row>
    <row r="197" spans="1:2" x14ac:dyDescent="0.2">
      <c r="A197" s="173">
        <v>48001</v>
      </c>
      <c r="B197" s="171" t="s">
        <v>294</v>
      </c>
    </row>
    <row r="198" spans="1:2" x14ac:dyDescent="0.2">
      <c r="A198" s="173">
        <v>48002</v>
      </c>
      <c r="B198" s="171" t="s">
        <v>295</v>
      </c>
    </row>
    <row r="199" spans="1:2" x14ac:dyDescent="0.2">
      <c r="A199" s="173">
        <v>48003</v>
      </c>
      <c r="B199" s="171" t="s">
        <v>296</v>
      </c>
    </row>
    <row r="200" spans="1:2" x14ac:dyDescent="0.2">
      <c r="A200" s="173">
        <v>49001</v>
      </c>
      <c r="B200" s="171" t="s">
        <v>95</v>
      </c>
    </row>
    <row r="201" spans="1:2" x14ac:dyDescent="0.2">
      <c r="A201" s="173">
        <v>49002</v>
      </c>
      <c r="B201" s="171" t="s">
        <v>297</v>
      </c>
    </row>
    <row r="202" spans="1:2" x14ac:dyDescent="0.2">
      <c r="A202" s="173">
        <v>49003</v>
      </c>
      <c r="B202" s="171" t="s">
        <v>298</v>
      </c>
    </row>
    <row r="203" spans="1:2" x14ac:dyDescent="0.2">
      <c r="A203" s="173">
        <v>50001</v>
      </c>
      <c r="B203" s="171" t="s">
        <v>299</v>
      </c>
    </row>
    <row r="204" spans="1:2" x14ac:dyDescent="0.2">
      <c r="A204" s="173">
        <v>50002</v>
      </c>
      <c r="B204" s="171" t="s">
        <v>300</v>
      </c>
    </row>
    <row r="205" spans="1:2" x14ac:dyDescent="0.2">
      <c r="A205" s="173">
        <v>50003</v>
      </c>
      <c r="B205" s="171" t="s">
        <v>301</v>
      </c>
    </row>
    <row r="206" spans="1:2" x14ac:dyDescent="0.2">
      <c r="A206" s="173">
        <v>50005</v>
      </c>
      <c r="B206" s="171" t="s">
        <v>302</v>
      </c>
    </row>
    <row r="207" spans="1:2" x14ac:dyDescent="0.2">
      <c r="A207" s="173">
        <v>50006</v>
      </c>
      <c r="B207" s="171" t="s">
        <v>303</v>
      </c>
    </row>
    <row r="208" spans="1:2" x14ac:dyDescent="0.2">
      <c r="A208" s="173">
        <v>51001</v>
      </c>
      <c r="B208" s="171" t="s">
        <v>304</v>
      </c>
    </row>
    <row r="209" spans="1:2" x14ac:dyDescent="0.2">
      <c r="A209" s="173">
        <v>51002</v>
      </c>
      <c r="B209" s="171" t="s">
        <v>305</v>
      </c>
    </row>
    <row r="210" spans="1:2" x14ac:dyDescent="0.2">
      <c r="A210" s="173">
        <v>52003</v>
      </c>
      <c r="B210" s="171" t="s">
        <v>306</v>
      </c>
    </row>
    <row r="211" spans="1:2" x14ac:dyDescent="0.2">
      <c r="A211" s="173">
        <v>53002</v>
      </c>
      <c r="B211" s="171" t="s">
        <v>307</v>
      </c>
    </row>
    <row r="212" spans="1:2" x14ac:dyDescent="0.2">
      <c r="A212" s="173">
        <v>53004</v>
      </c>
      <c r="B212" s="171" t="s">
        <v>308</v>
      </c>
    </row>
    <row r="213" spans="1:2" x14ac:dyDescent="0.2">
      <c r="A213" s="173">
        <v>53005</v>
      </c>
      <c r="B213" s="171" t="s">
        <v>309</v>
      </c>
    </row>
    <row r="214" spans="1:2" x14ac:dyDescent="0.2">
      <c r="A214" s="173">
        <v>54002</v>
      </c>
      <c r="B214" s="171" t="s">
        <v>310</v>
      </c>
    </row>
    <row r="215" spans="1:2" x14ac:dyDescent="0.2">
      <c r="A215" s="173">
        <v>54003</v>
      </c>
      <c r="B215" s="171" t="s">
        <v>311</v>
      </c>
    </row>
    <row r="216" spans="1:2" x14ac:dyDescent="0.2">
      <c r="A216" s="173">
        <v>54004</v>
      </c>
      <c r="B216" s="171" t="s">
        <v>312</v>
      </c>
    </row>
    <row r="217" spans="1:2" x14ac:dyDescent="0.2">
      <c r="A217" s="173">
        <v>55001</v>
      </c>
      <c r="B217" s="171" t="s">
        <v>313</v>
      </c>
    </row>
    <row r="218" spans="1:2" x14ac:dyDescent="0.2">
      <c r="A218" s="173">
        <v>55002</v>
      </c>
      <c r="B218" s="171" t="s">
        <v>314</v>
      </c>
    </row>
    <row r="219" spans="1:2" x14ac:dyDescent="0.2">
      <c r="A219" s="173">
        <v>55003</v>
      </c>
      <c r="B219" s="171" t="s">
        <v>315</v>
      </c>
    </row>
    <row r="220" spans="1:2" x14ac:dyDescent="0.2">
      <c r="A220" s="173">
        <v>55004</v>
      </c>
      <c r="B220" s="171" t="s">
        <v>316</v>
      </c>
    </row>
    <row r="221" spans="1:2" x14ac:dyDescent="0.2">
      <c r="A221" s="173">
        <v>55005</v>
      </c>
      <c r="B221" s="171" t="s">
        <v>317</v>
      </c>
    </row>
    <row r="222" spans="1:2" x14ac:dyDescent="0.2">
      <c r="A222" s="173">
        <v>55007</v>
      </c>
      <c r="B222" s="171" t="s">
        <v>318</v>
      </c>
    </row>
    <row r="223" spans="1:2" x14ac:dyDescent="0.2">
      <c r="A223" s="173">
        <v>55009</v>
      </c>
      <c r="B223" s="171" t="s">
        <v>319</v>
      </c>
    </row>
    <row r="224" spans="1:2" x14ac:dyDescent="0.2">
      <c r="A224" s="173">
        <v>56001</v>
      </c>
      <c r="B224" s="171" t="s">
        <v>320</v>
      </c>
    </row>
    <row r="225" spans="1:2" x14ac:dyDescent="0.2">
      <c r="A225" s="173">
        <v>56002</v>
      </c>
      <c r="B225" s="171" t="s">
        <v>321</v>
      </c>
    </row>
    <row r="226" spans="1:2" x14ac:dyDescent="0.2">
      <c r="A226" s="173">
        <v>56004</v>
      </c>
      <c r="B226" s="171" t="s">
        <v>322</v>
      </c>
    </row>
    <row r="227" spans="1:2" x14ac:dyDescent="0.2">
      <c r="A227" s="173">
        <v>56005</v>
      </c>
      <c r="B227" s="171" t="s">
        <v>323</v>
      </c>
    </row>
    <row r="228" spans="1:2" x14ac:dyDescent="0.2">
      <c r="A228" s="173">
        <v>56007</v>
      </c>
      <c r="B228" s="171" t="s">
        <v>324</v>
      </c>
    </row>
    <row r="229" spans="1:2" x14ac:dyDescent="0.2">
      <c r="A229" s="173">
        <v>56009</v>
      </c>
      <c r="B229" s="171" t="s">
        <v>325</v>
      </c>
    </row>
    <row r="230" spans="1:2" x14ac:dyDescent="0.2">
      <c r="A230" s="173">
        <v>56010</v>
      </c>
      <c r="B230" s="171" t="s">
        <v>326</v>
      </c>
    </row>
    <row r="231" spans="1:2" x14ac:dyDescent="0.2">
      <c r="A231" s="173">
        <v>56011</v>
      </c>
      <c r="B231" s="171" t="s">
        <v>327</v>
      </c>
    </row>
    <row r="232" spans="1:2" x14ac:dyDescent="0.2">
      <c r="A232" s="173">
        <v>57001</v>
      </c>
      <c r="B232" s="171" t="s">
        <v>0</v>
      </c>
    </row>
    <row r="233" spans="1:2" x14ac:dyDescent="0.2">
      <c r="A233" s="173">
        <v>57002</v>
      </c>
      <c r="B233" s="171" t="s">
        <v>328</v>
      </c>
    </row>
    <row r="234" spans="1:2" x14ac:dyDescent="0.2">
      <c r="A234" s="173">
        <v>58001</v>
      </c>
      <c r="B234" s="171" t="s">
        <v>329</v>
      </c>
    </row>
    <row r="235" spans="1:2" x14ac:dyDescent="0.2">
      <c r="A235" s="173">
        <v>58002</v>
      </c>
      <c r="B235" s="171" t="s">
        <v>96</v>
      </c>
    </row>
    <row r="236" spans="1:2" x14ac:dyDescent="0.2">
      <c r="A236" s="173">
        <v>59001</v>
      </c>
      <c r="B236" s="171" t="s">
        <v>330</v>
      </c>
    </row>
    <row r="237" spans="1:2" x14ac:dyDescent="0.2">
      <c r="A237" s="173">
        <v>59003</v>
      </c>
      <c r="B237" s="171" t="s">
        <v>331</v>
      </c>
    </row>
    <row r="238" spans="1:2" x14ac:dyDescent="0.2">
      <c r="A238" s="173">
        <v>60001</v>
      </c>
      <c r="B238" s="171" t="s">
        <v>332</v>
      </c>
    </row>
    <row r="239" spans="1:2" x14ac:dyDescent="0.2">
      <c r="A239" s="173">
        <v>60002</v>
      </c>
      <c r="B239" s="171" t="s">
        <v>333</v>
      </c>
    </row>
    <row r="240" spans="1:2" x14ac:dyDescent="0.2">
      <c r="A240" s="173">
        <v>60003</v>
      </c>
      <c r="B240" s="171" t="s">
        <v>334</v>
      </c>
    </row>
    <row r="241" spans="1:2" x14ac:dyDescent="0.2">
      <c r="A241" s="173">
        <v>60006</v>
      </c>
      <c r="B241" s="171" t="s">
        <v>335</v>
      </c>
    </row>
    <row r="242" spans="1:2" x14ac:dyDescent="0.2">
      <c r="A242" s="173">
        <v>60007</v>
      </c>
      <c r="B242" s="171" t="s">
        <v>336</v>
      </c>
    </row>
    <row r="243" spans="1:2" x14ac:dyDescent="0.2">
      <c r="A243" s="173">
        <v>60008</v>
      </c>
      <c r="B243" s="171" t="s">
        <v>337</v>
      </c>
    </row>
    <row r="244" spans="1:2" x14ac:dyDescent="0.2">
      <c r="A244" s="173">
        <v>61002</v>
      </c>
      <c r="B244" s="171" t="s">
        <v>338</v>
      </c>
    </row>
    <row r="245" spans="1:2" x14ac:dyDescent="0.2">
      <c r="A245" s="173">
        <v>61003</v>
      </c>
      <c r="B245" s="171" t="s">
        <v>339</v>
      </c>
    </row>
    <row r="246" spans="1:2" x14ac:dyDescent="0.2">
      <c r="A246" s="173">
        <v>62001</v>
      </c>
      <c r="B246" s="171" t="s">
        <v>340</v>
      </c>
    </row>
    <row r="247" spans="1:2" x14ac:dyDescent="0.2">
      <c r="A247" s="173">
        <v>62002</v>
      </c>
      <c r="B247" s="171" t="s">
        <v>341</v>
      </c>
    </row>
    <row r="248" spans="1:2" x14ac:dyDescent="0.2">
      <c r="A248" s="173">
        <v>62003</v>
      </c>
      <c r="B248" s="171" t="s">
        <v>342</v>
      </c>
    </row>
    <row r="249" spans="1:2" x14ac:dyDescent="0.2">
      <c r="A249" s="173">
        <v>62004</v>
      </c>
      <c r="B249" s="171" t="s">
        <v>343</v>
      </c>
    </row>
    <row r="250" spans="1:2" x14ac:dyDescent="0.2">
      <c r="A250" s="173">
        <v>62006</v>
      </c>
      <c r="B250" s="171" t="s">
        <v>344</v>
      </c>
    </row>
    <row r="251" spans="1:2" x14ac:dyDescent="0.2">
      <c r="A251" s="173">
        <v>62007</v>
      </c>
      <c r="B251" s="171" t="s">
        <v>345</v>
      </c>
    </row>
    <row r="252" spans="1:2" x14ac:dyDescent="0.2">
      <c r="A252" s="173">
        <v>62008</v>
      </c>
      <c r="B252" s="171" t="s">
        <v>346</v>
      </c>
    </row>
    <row r="253" spans="1:2" x14ac:dyDescent="0.2">
      <c r="A253" s="173">
        <v>62009</v>
      </c>
      <c r="B253" s="171" t="s">
        <v>347</v>
      </c>
    </row>
    <row r="254" spans="1:2" x14ac:dyDescent="0.2">
      <c r="A254" s="173">
        <v>62010</v>
      </c>
      <c r="B254" s="171" t="s">
        <v>348</v>
      </c>
    </row>
    <row r="255" spans="1:2" x14ac:dyDescent="0.2">
      <c r="A255" s="173">
        <v>62011</v>
      </c>
      <c r="B255" s="171" t="s">
        <v>349</v>
      </c>
    </row>
    <row r="256" spans="1:2" x14ac:dyDescent="0.2">
      <c r="A256" s="173">
        <v>62012</v>
      </c>
      <c r="B256" s="171" t="s">
        <v>350</v>
      </c>
    </row>
    <row r="257" spans="1:2" x14ac:dyDescent="0.2">
      <c r="A257" s="173">
        <v>62013</v>
      </c>
      <c r="B257" s="171" t="s">
        <v>351</v>
      </c>
    </row>
    <row r="258" spans="1:2" x14ac:dyDescent="0.2">
      <c r="A258" s="173">
        <v>62015</v>
      </c>
      <c r="B258" s="171" t="s">
        <v>352</v>
      </c>
    </row>
    <row r="259" spans="1:2" x14ac:dyDescent="0.2">
      <c r="A259" s="173">
        <v>62016</v>
      </c>
      <c r="B259" s="171" t="s">
        <v>353</v>
      </c>
    </row>
    <row r="260" spans="1:2" x14ac:dyDescent="0.2">
      <c r="A260" s="173">
        <v>62017</v>
      </c>
      <c r="B260" s="171" t="s">
        <v>354</v>
      </c>
    </row>
    <row r="261" spans="1:2" x14ac:dyDescent="0.2">
      <c r="A261" s="173">
        <v>62019</v>
      </c>
      <c r="B261" s="171" t="s">
        <v>355</v>
      </c>
    </row>
    <row r="262" spans="1:2" x14ac:dyDescent="0.2">
      <c r="A262" s="173">
        <v>62022</v>
      </c>
      <c r="B262" s="171" t="s">
        <v>356</v>
      </c>
    </row>
    <row r="263" spans="1:2" x14ac:dyDescent="0.2">
      <c r="A263" s="173">
        <v>62026</v>
      </c>
      <c r="B263" s="171" t="s">
        <v>357</v>
      </c>
    </row>
    <row r="264" spans="1:2" x14ac:dyDescent="0.2">
      <c r="A264" s="173">
        <v>62027</v>
      </c>
      <c r="B264" s="171" t="s">
        <v>358</v>
      </c>
    </row>
    <row r="265" spans="1:2" x14ac:dyDescent="0.2">
      <c r="A265" s="173">
        <v>62028</v>
      </c>
      <c r="B265" s="171" t="s">
        <v>359</v>
      </c>
    </row>
    <row r="266" spans="1:2" x14ac:dyDescent="0.2">
      <c r="A266" s="173">
        <v>62030</v>
      </c>
      <c r="B266" s="171" t="s">
        <v>360</v>
      </c>
    </row>
    <row r="267" spans="1:2" x14ac:dyDescent="0.2">
      <c r="A267" s="173">
        <v>62031</v>
      </c>
      <c r="B267" s="171" t="s">
        <v>361</v>
      </c>
    </row>
    <row r="268" spans="1:2" x14ac:dyDescent="0.2">
      <c r="A268" s="173">
        <v>62032</v>
      </c>
      <c r="B268" s="171" t="s">
        <v>362</v>
      </c>
    </row>
    <row r="269" spans="1:2" x14ac:dyDescent="0.2">
      <c r="A269" s="173">
        <v>62034</v>
      </c>
      <c r="B269" s="171" t="s">
        <v>363</v>
      </c>
    </row>
    <row r="270" spans="1:2" x14ac:dyDescent="0.2">
      <c r="A270" s="173">
        <v>62037</v>
      </c>
      <c r="B270" s="171" t="s">
        <v>364</v>
      </c>
    </row>
    <row r="271" spans="1:2" x14ac:dyDescent="0.2">
      <c r="A271" s="173">
        <v>62040</v>
      </c>
      <c r="B271" s="171" t="s">
        <v>97</v>
      </c>
    </row>
    <row r="272" spans="1:2" x14ac:dyDescent="0.2">
      <c r="A272" s="173">
        <v>62041</v>
      </c>
      <c r="B272" s="171" t="s">
        <v>365</v>
      </c>
    </row>
    <row r="273" spans="1:2" x14ac:dyDescent="0.2">
      <c r="A273" s="173">
        <v>64001</v>
      </c>
      <c r="B273" s="171" t="s">
        <v>366</v>
      </c>
    </row>
    <row r="274" spans="1:2" x14ac:dyDescent="0.2">
      <c r="A274" s="173">
        <v>64002</v>
      </c>
      <c r="B274" s="171" t="s">
        <v>367</v>
      </c>
    </row>
    <row r="275" spans="1:2" x14ac:dyDescent="0.2">
      <c r="A275" s="173">
        <v>64003</v>
      </c>
      <c r="B275" s="171" t="s">
        <v>368</v>
      </c>
    </row>
    <row r="276" spans="1:2" x14ac:dyDescent="0.2">
      <c r="A276" s="173">
        <v>64004</v>
      </c>
      <c r="B276" s="171" t="s">
        <v>369</v>
      </c>
    </row>
    <row r="277" spans="1:2" x14ac:dyDescent="0.2">
      <c r="A277" s="173">
        <v>64005</v>
      </c>
      <c r="B277" s="171" t="s">
        <v>370</v>
      </c>
    </row>
    <row r="278" spans="1:2" x14ac:dyDescent="0.2">
      <c r="A278" s="173">
        <v>64006</v>
      </c>
      <c r="B278" s="171" t="s">
        <v>371</v>
      </c>
    </row>
    <row r="279" spans="1:2" x14ac:dyDescent="0.2">
      <c r="A279" s="173">
        <v>65001</v>
      </c>
      <c r="B279" s="171" t="s">
        <v>372</v>
      </c>
    </row>
    <row r="280" spans="1:2" x14ac:dyDescent="0.2">
      <c r="A280" s="173">
        <v>65002</v>
      </c>
      <c r="B280" s="171" t="s">
        <v>373</v>
      </c>
    </row>
    <row r="281" spans="1:2" x14ac:dyDescent="0.2">
      <c r="A281" s="173">
        <v>65003</v>
      </c>
      <c r="B281" s="171" t="s">
        <v>374</v>
      </c>
    </row>
    <row r="282" spans="1:2" x14ac:dyDescent="0.2">
      <c r="A282" s="173">
        <v>65004</v>
      </c>
      <c r="B282" s="171" t="s">
        <v>375</v>
      </c>
    </row>
    <row r="283" spans="1:2" x14ac:dyDescent="0.2">
      <c r="A283" s="173">
        <v>65005</v>
      </c>
      <c r="B283" s="171" t="s">
        <v>376</v>
      </c>
    </row>
    <row r="284" spans="1:2" x14ac:dyDescent="0.2">
      <c r="A284" s="173">
        <v>66001</v>
      </c>
      <c r="B284" s="171" t="s">
        <v>377</v>
      </c>
    </row>
    <row r="285" spans="1:2" x14ac:dyDescent="0.2">
      <c r="A285" s="173">
        <v>66002</v>
      </c>
      <c r="B285" s="171" t="s">
        <v>378</v>
      </c>
    </row>
    <row r="286" spans="1:2" x14ac:dyDescent="0.2">
      <c r="A286" s="173">
        <v>66003</v>
      </c>
      <c r="B286" s="171" t="s">
        <v>379</v>
      </c>
    </row>
    <row r="287" spans="1:2" x14ac:dyDescent="0.2">
      <c r="A287" s="173">
        <v>66004</v>
      </c>
      <c r="B287" s="171" t="s">
        <v>380</v>
      </c>
    </row>
    <row r="288" spans="1:2" x14ac:dyDescent="0.2">
      <c r="A288" s="173">
        <v>67001</v>
      </c>
      <c r="B288" s="171" t="s">
        <v>381</v>
      </c>
    </row>
    <row r="289" spans="1:2" x14ac:dyDescent="0.2">
      <c r="A289" s="173">
        <v>67002</v>
      </c>
      <c r="B289" s="171" t="s">
        <v>382</v>
      </c>
    </row>
    <row r="290" spans="1:2" x14ac:dyDescent="0.2">
      <c r="A290" s="173">
        <v>68001</v>
      </c>
      <c r="B290" s="171" t="s">
        <v>383</v>
      </c>
    </row>
    <row r="291" spans="1:2" x14ac:dyDescent="0.2">
      <c r="A291" s="173">
        <v>68002</v>
      </c>
      <c r="B291" s="171" t="s">
        <v>384</v>
      </c>
    </row>
    <row r="292" spans="1:2" x14ac:dyDescent="0.2">
      <c r="A292" s="173">
        <v>68003</v>
      </c>
      <c r="B292" s="171" t="s">
        <v>385</v>
      </c>
    </row>
    <row r="293" spans="1:2" x14ac:dyDescent="0.2">
      <c r="A293" s="173">
        <v>69001</v>
      </c>
      <c r="B293" s="171" t="s">
        <v>386</v>
      </c>
    </row>
    <row r="294" spans="1:2" x14ac:dyDescent="0.2">
      <c r="A294" s="173">
        <v>69002</v>
      </c>
      <c r="B294" s="171" t="s">
        <v>387</v>
      </c>
    </row>
    <row r="295" spans="1:2" x14ac:dyDescent="0.2">
      <c r="A295" s="173">
        <v>69003</v>
      </c>
      <c r="B295" s="171" t="s">
        <v>388</v>
      </c>
    </row>
    <row r="296" spans="1:2" x14ac:dyDescent="0.2">
      <c r="A296" s="173">
        <v>69004</v>
      </c>
      <c r="B296" s="171" t="s">
        <v>389</v>
      </c>
    </row>
    <row r="297" spans="1:2" x14ac:dyDescent="0.2">
      <c r="A297" s="173">
        <v>69005</v>
      </c>
      <c r="B297" s="171" t="s">
        <v>390</v>
      </c>
    </row>
    <row r="298" spans="1:2" x14ac:dyDescent="0.2">
      <c r="A298" s="173">
        <v>69006</v>
      </c>
      <c r="B298" s="171" t="s">
        <v>391</v>
      </c>
    </row>
    <row r="299" spans="1:2" x14ac:dyDescent="0.2">
      <c r="A299" s="173">
        <v>69007</v>
      </c>
      <c r="B299" s="171" t="s">
        <v>392</v>
      </c>
    </row>
    <row r="300" spans="1:2" x14ac:dyDescent="0.2">
      <c r="A300" s="173">
        <v>69008</v>
      </c>
      <c r="B300" s="171" t="s">
        <v>393</v>
      </c>
    </row>
    <row r="301" spans="1:2" x14ac:dyDescent="0.2">
      <c r="A301" s="173">
        <v>69009</v>
      </c>
      <c r="B301" s="171" t="s">
        <v>394</v>
      </c>
    </row>
    <row r="302" spans="1:2" x14ac:dyDescent="0.2">
      <c r="A302" s="173">
        <v>69010</v>
      </c>
      <c r="B302" s="171" t="s">
        <v>391</v>
      </c>
    </row>
    <row r="303" spans="1:2" x14ac:dyDescent="0.2">
      <c r="A303" s="173">
        <v>69011</v>
      </c>
      <c r="B303" s="171" t="s">
        <v>395</v>
      </c>
    </row>
    <row r="304" spans="1:2" x14ac:dyDescent="0.2">
      <c r="A304" s="173">
        <v>69013</v>
      </c>
      <c r="B304" s="171" t="s">
        <v>396</v>
      </c>
    </row>
    <row r="305" spans="1:2" x14ac:dyDescent="0.2">
      <c r="A305" s="173">
        <v>69015</v>
      </c>
      <c r="B305" s="171" t="s">
        <v>98</v>
      </c>
    </row>
    <row r="306" spans="1:2" x14ac:dyDescent="0.2">
      <c r="A306" s="173">
        <v>69017</v>
      </c>
      <c r="B306" s="171" t="s">
        <v>397</v>
      </c>
    </row>
    <row r="307" spans="1:2" x14ac:dyDescent="0.2">
      <c r="A307" s="173">
        <v>69018</v>
      </c>
      <c r="B307" s="171" t="s">
        <v>398</v>
      </c>
    </row>
    <row r="308" spans="1:2" x14ac:dyDescent="0.2">
      <c r="A308" s="173">
        <v>69019</v>
      </c>
      <c r="B308" s="171" t="s">
        <v>399</v>
      </c>
    </row>
    <row r="309" spans="1:2" x14ac:dyDescent="0.2">
      <c r="A309" s="173">
        <v>69020</v>
      </c>
      <c r="B309" s="171" t="s">
        <v>400</v>
      </c>
    </row>
    <row r="310" spans="1:2" x14ac:dyDescent="0.2">
      <c r="A310" s="173">
        <v>69021</v>
      </c>
      <c r="B310" s="171" t="s">
        <v>401</v>
      </c>
    </row>
    <row r="311" spans="1:2" x14ac:dyDescent="0.2">
      <c r="A311" s="173">
        <v>69022</v>
      </c>
      <c r="B311" s="171" t="s">
        <v>402</v>
      </c>
    </row>
    <row r="312" spans="1:2" x14ac:dyDescent="0.2">
      <c r="A312" s="173">
        <v>70001</v>
      </c>
      <c r="B312" s="171" t="s">
        <v>403</v>
      </c>
    </row>
    <row r="313" spans="1:2" x14ac:dyDescent="0.2">
      <c r="A313" s="173">
        <v>70002</v>
      </c>
      <c r="B313" s="171" t="s">
        <v>404</v>
      </c>
    </row>
    <row r="314" spans="1:2" x14ac:dyDescent="0.2">
      <c r="A314" s="173">
        <v>70003</v>
      </c>
      <c r="B314" s="171" t="s">
        <v>405</v>
      </c>
    </row>
    <row r="315" spans="1:2" x14ac:dyDescent="0.2">
      <c r="A315" s="173">
        <v>70004</v>
      </c>
      <c r="B315" s="171" t="s">
        <v>406</v>
      </c>
    </row>
    <row r="316" spans="1:2" x14ac:dyDescent="0.2">
      <c r="A316" s="173">
        <v>71001</v>
      </c>
      <c r="B316" s="171" t="s">
        <v>407</v>
      </c>
    </row>
    <row r="317" spans="1:2" x14ac:dyDescent="0.2">
      <c r="A317" s="173">
        <v>71002</v>
      </c>
      <c r="B317" s="171" t="s">
        <v>408</v>
      </c>
    </row>
    <row r="318" spans="1:2" x14ac:dyDescent="0.2">
      <c r="A318" s="173">
        <v>71004</v>
      </c>
      <c r="B318" s="171" t="s">
        <v>409</v>
      </c>
    </row>
    <row r="319" spans="1:2" x14ac:dyDescent="0.2">
      <c r="A319" s="173">
        <v>72001</v>
      </c>
      <c r="B319" s="171" t="s">
        <v>70</v>
      </c>
    </row>
    <row r="320" spans="1:2" x14ac:dyDescent="0.2">
      <c r="A320" s="173">
        <v>72002</v>
      </c>
      <c r="B320" s="171" t="s">
        <v>410</v>
      </c>
    </row>
    <row r="321" spans="1:2" x14ac:dyDescent="0.2">
      <c r="A321" s="173">
        <v>72003</v>
      </c>
      <c r="B321" s="171" t="s">
        <v>411</v>
      </c>
    </row>
    <row r="322" spans="1:2" x14ac:dyDescent="0.2">
      <c r="A322" s="173">
        <v>73001</v>
      </c>
      <c r="B322" s="171" t="s">
        <v>412</v>
      </c>
    </row>
    <row r="323" spans="1:2" x14ac:dyDescent="0.2">
      <c r="A323" s="173">
        <v>73002</v>
      </c>
      <c r="B323" s="171" t="s">
        <v>413</v>
      </c>
    </row>
    <row r="324" spans="1:2" x14ac:dyDescent="0.2">
      <c r="A324" s="173">
        <v>73003</v>
      </c>
      <c r="B324" s="171" t="s">
        <v>414</v>
      </c>
    </row>
    <row r="325" spans="1:2" x14ac:dyDescent="0.2">
      <c r="A325" s="173">
        <v>73004</v>
      </c>
      <c r="B325" s="171" t="s">
        <v>415</v>
      </c>
    </row>
    <row r="326" spans="1:2" x14ac:dyDescent="0.2">
      <c r="A326" s="173">
        <v>73005</v>
      </c>
      <c r="B326" s="171" t="s">
        <v>416</v>
      </c>
    </row>
    <row r="327" spans="1:2" x14ac:dyDescent="0.2">
      <c r="A327" s="173">
        <v>73006</v>
      </c>
      <c r="B327" s="171" t="s">
        <v>417</v>
      </c>
    </row>
    <row r="328" spans="1:2" x14ac:dyDescent="0.2">
      <c r="A328" s="173">
        <v>73007</v>
      </c>
      <c r="B328" s="171" t="s">
        <v>418</v>
      </c>
    </row>
    <row r="329" spans="1:2" x14ac:dyDescent="0.2">
      <c r="A329" s="173">
        <v>73009</v>
      </c>
      <c r="B329" s="171" t="s">
        <v>419</v>
      </c>
    </row>
    <row r="330" spans="1:2" x14ac:dyDescent="0.2">
      <c r="A330" s="173">
        <v>74001</v>
      </c>
      <c r="B330" s="171" t="s">
        <v>420</v>
      </c>
    </row>
    <row r="331" spans="1:2" x14ac:dyDescent="0.2">
      <c r="A331" s="173">
        <v>74003</v>
      </c>
      <c r="B331" s="171" t="s">
        <v>421</v>
      </c>
    </row>
    <row r="332" spans="1:2" x14ac:dyDescent="0.2">
      <c r="A332" s="173">
        <v>75001</v>
      </c>
      <c r="B332" s="171" t="s">
        <v>422</v>
      </c>
    </row>
    <row r="333" spans="1:2" x14ac:dyDescent="0.2">
      <c r="A333" s="173">
        <v>76001</v>
      </c>
      <c r="B333" s="171" t="s">
        <v>423</v>
      </c>
    </row>
    <row r="334" spans="1:2" x14ac:dyDescent="0.2">
      <c r="A334" s="173">
        <v>76002</v>
      </c>
      <c r="B334" s="171" t="s">
        <v>424</v>
      </c>
    </row>
    <row r="335" spans="1:2" x14ac:dyDescent="0.2">
      <c r="A335" s="173">
        <v>77001</v>
      </c>
      <c r="B335" s="171" t="s">
        <v>425</v>
      </c>
    </row>
    <row r="336" spans="1:2" x14ac:dyDescent="0.2">
      <c r="A336" s="173">
        <v>77002</v>
      </c>
      <c r="B336" s="171" t="s">
        <v>426</v>
      </c>
    </row>
    <row r="337" spans="1:2" x14ac:dyDescent="0.2">
      <c r="A337" s="173">
        <v>78001</v>
      </c>
      <c r="B337" s="171" t="s">
        <v>427</v>
      </c>
    </row>
    <row r="338" spans="1:2" x14ac:dyDescent="0.2">
      <c r="A338" s="173">
        <v>78002</v>
      </c>
      <c r="B338" s="171" t="s">
        <v>428</v>
      </c>
    </row>
    <row r="339" spans="1:2" x14ac:dyDescent="0.2">
      <c r="A339" s="173">
        <v>79002</v>
      </c>
      <c r="B339" s="171" t="s">
        <v>429</v>
      </c>
    </row>
    <row r="340" spans="1:2" x14ac:dyDescent="0.2">
      <c r="A340" s="173">
        <v>79003</v>
      </c>
      <c r="B340" s="171" t="s">
        <v>430</v>
      </c>
    </row>
    <row r="341" spans="1:2" x14ac:dyDescent="0.2">
      <c r="A341" s="173">
        <v>80001</v>
      </c>
      <c r="B341" s="171" t="s">
        <v>431</v>
      </c>
    </row>
    <row r="342" spans="1:2" x14ac:dyDescent="0.2">
      <c r="A342" s="173">
        <v>80002</v>
      </c>
      <c r="B342" s="171" t="s">
        <v>432</v>
      </c>
    </row>
    <row r="343" spans="1:2" x14ac:dyDescent="0.2">
      <c r="A343" s="173">
        <v>80003</v>
      </c>
      <c r="B343" s="171" t="s">
        <v>433</v>
      </c>
    </row>
    <row r="344" spans="1:2" x14ac:dyDescent="0.2">
      <c r="A344" s="173">
        <v>81001</v>
      </c>
      <c r="B344" s="171" t="s">
        <v>434</v>
      </c>
    </row>
    <row r="345" spans="1:2" x14ac:dyDescent="0.2">
      <c r="A345" s="173">
        <v>81002</v>
      </c>
      <c r="B345" s="171" t="s">
        <v>435</v>
      </c>
    </row>
    <row r="346" spans="1:2" x14ac:dyDescent="0.2">
      <c r="A346" s="173">
        <v>81003</v>
      </c>
      <c r="B346" s="171" t="s">
        <v>436</v>
      </c>
    </row>
    <row r="347" spans="1:2" x14ac:dyDescent="0.2">
      <c r="A347" s="173">
        <v>82001</v>
      </c>
      <c r="B347" s="171" t="s">
        <v>437</v>
      </c>
    </row>
    <row r="348" spans="1:2" x14ac:dyDescent="0.2">
      <c r="A348" s="173">
        <v>82002</v>
      </c>
      <c r="B348" s="171" t="s">
        <v>438</v>
      </c>
    </row>
    <row r="349" spans="1:2" x14ac:dyDescent="0.2">
      <c r="A349" s="173">
        <v>82003</v>
      </c>
      <c r="B349" s="171" t="s">
        <v>439</v>
      </c>
    </row>
    <row r="350" spans="1:2" x14ac:dyDescent="0.2">
      <c r="A350" s="173">
        <v>82005</v>
      </c>
      <c r="B350" s="171" t="s">
        <v>440</v>
      </c>
    </row>
    <row r="351" spans="1:2" x14ac:dyDescent="0.2">
      <c r="A351" s="173">
        <v>82006</v>
      </c>
      <c r="B351" s="171" t="s">
        <v>441</v>
      </c>
    </row>
    <row r="352" spans="1:2" x14ac:dyDescent="0.2">
      <c r="A352" s="173">
        <v>82007</v>
      </c>
      <c r="B352" s="171" t="s">
        <v>99</v>
      </c>
    </row>
    <row r="353" spans="1:2" x14ac:dyDescent="0.2">
      <c r="A353" s="173">
        <v>82008</v>
      </c>
      <c r="B353" s="171" t="s">
        <v>442</v>
      </c>
    </row>
    <row r="354" spans="1:2" x14ac:dyDescent="0.2">
      <c r="A354" s="173">
        <v>83001</v>
      </c>
      <c r="B354" s="171" t="s">
        <v>443</v>
      </c>
    </row>
    <row r="355" spans="1:2" x14ac:dyDescent="0.2">
      <c r="A355" s="173">
        <v>83002</v>
      </c>
      <c r="B355" s="171" t="s">
        <v>444</v>
      </c>
    </row>
    <row r="356" spans="1:2" x14ac:dyDescent="0.2">
      <c r="A356" s="173">
        <v>84001</v>
      </c>
      <c r="B356" s="171" t="s">
        <v>445</v>
      </c>
    </row>
    <row r="357" spans="1:2" x14ac:dyDescent="0.2">
      <c r="A357" s="173">
        <v>85001</v>
      </c>
      <c r="B357" s="171" t="s">
        <v>446</v>
      </c>
    </row>
    <row r="358" spans="1:2" x14ac:dyDescent="0.2">
      <c r="A358" s="173">
        <v>85003</v>
      </c>
      <c r="B358" s="171" t="s">
        <v>447</v>
      </c>
    </row>
    <row r="359" spans="1:2" x14ac:dyDescent="0.2">
      <c r="A359" s="173">
        <v>85005</v>
      </c>
      <c r="B359" s="171" t="s">
        <v>448</v>
      </c>
    </row>
    <row r="360" spans="1:2" x14ac:dyDescent="0.2">
      <c r="A360" s="173">
        <v>85006</v>
      </c>
      <c r="B360" s="171" t="s">
        <v>449</v>
      </c>
    </row>
    <row r="361" spans="1:2" x14ac:dyDescent="0.2">
      <c r="A361" s="173">
        <v>86001</v>
      </c>
      <c r="B361" s="171" t="s">
        <v>450</v>
      </c>
    </row>
    <row r="362" spans="1:2" x14ac:dyDescent="0.2">
      <c r="A362" s="173">
        <v>86002</v>
      </c>
      <c r="B362" s="171" t="s">
        <v>451</v>
      </c>
    </row>
    <row r="363" spans="1:2" x14ac:dyDescent="0.2">
      <c r="A363" s="173">
        <v>86003</v>
      </c>
      <c r="B363" s="171" t="s">
        <v>452</v>
      </c>
    </row>
    <row r="364" spans="1:2" x14ac:dyDescent="0.2">
      <c r="A364" s="173">
        <v>86004</v>
      </c>
      <c r="B364" s="171" t="s">
        <v>453</v>
      </c>
    </row>
    <row r="365" spans="1:2" x14ac:dyDescent="0.2">
      <c r="A365" s="173">
        <v>86005</v>
      </c>
      <c r="B365" s="171" t="s">
        <v>454</v>
      </c>
    </row>
    <row r="366" spans="1:2" x14ac:dyDescent="0.2">
      <c r="A366" s="173">
        <v>86006</v>
      </c>
      <c r="B366" s="171" t="s">
        <v>455</v>
      </c>
    </row>
    <row r="367" spans="1:2" x14ac:dyDescent="0.2">
      <c r="A367" s="173">
        <v>86007</v>
      </c>
      <c r="B367" s="171" t="s">
        <v>456</v>
      </c>
    </row>
    <row r="368" spans="1:2" x14ac:dyDescent="0.2">
      <c r="A368" s="173">
        <v>87001</v>
      </c>
      <c r="B368" s="171" t="s">
        <v>457</v>
      </c>
    </row>
    <row r="369" spans="1:2" x14ac:dyDescent="0.2">
      <c r="A369" s="173">
        <v>87002</v>
      </c>
      <c r="B369" s="171" t="s">
        <v>458</v>
      </c>
    </row>
    <row r="370" spans="1:2" x14ac:dyDescent="0.2">
      <c r="A370" s="173">
        <v>87003</v>
      </c>
      <c r="B370" s="171" t="s">
        <v>459</v>
      </c>
    </row>
    <row r="371" spans="1:2" x14ac:dyDescent="0.2">
      <c r="B371" s="171"/>
    </row>
    <row r="372" spans="1:2" x14ac:dyDescent="0.2">
      <c r="B372" s="171"/>
    </row>
    <row r="373" spans="1:2" x14ac:dyDescent="0.2">
      <c r="B373" s="171"/>
    </row>
    <row r="374" spans="1:2" x14ac:dyDescent="0.2">
      <c r="B374" s="171"/>
    </row>
    <row r="376" spans="1:2" x14ac:dyDescent="0.2">
      <c r="B376" s="171"/>
    </row>
    <row r="377" spans="1:2" x14ac:dyDescent="0.2">
      <c r="B377" s="171"/>
    </row>
    <row r="378" spans="1:2" x14ac:dyDescent="0.2">
      <c r="B378" s="171"/>
    </row>
    <row r="379" spans="1:2" x14ac:dyDescent="0.2">
      <c r="B379" s="171"/>
    </row>
    <row r="380" spans="1:2" x14ac:dyDescent="0.2">
      <c r="B380" s="171"/>
    </row>
    <row r="381" spans="1:2" x14ac:dyDescent="0.2">
      <c r="B381" s="171"/>
    </row>
    <row r="382" spans="1:2" x14ac:dyDescent="0.2">
      <c r="B382" s="171"/>
    </row>
    <row r="383" spans="1:2" x14ac:dyDescent="0.2">
      <c r="B383" s="171"/>
    </row>
    <row r="384" spans="1:2" x14ac:dyDescent="0.2">
      <c r="B384" s="171"/>
    </row>
    <row r="385" spans="2:2" x14ac:dyDescent="0.2">
      <c r="B385" s="171"/>
    </row>
    <row r="386" spans="2:2" x14ac:dyDescent="0.2">
      <c r="B386" s="171"/>
    </row>
    <row r="387" spans="2:2" x14ac:dyDescent="0.2">
      <c r="B387" s="171"/>
    </row>
    <row r="388" spans="2:2" x14ac:dyDescent="0.2">
      <c r="B388" s="171"/>
    </row>
    <row r="389" spans="2:2" x14ac:dyDescent="0.2">
      <c r="B389" s="171"/>
    </row>
    <row r="390" spans="2:2" x14ac:dyDescent="0.2">
      <c r="B390" s="171"/>
    </row>
  </sheetData>
  <sheetProtection password="DF9C" sheet="1" objects="1" scenarios="1" selectLockedCells="1" selectUnlockedCells="1"/>
  <dataConsolidate/>
  <customSheetViews>
    <customSheetView guid="{42B6FDD4-B827-4A2A-981A-C233361E5056}" state="hidden" showRuler="0" topLeftCell="A61">
      <selection activeCell="G135" sqref="G135"/>
      <pageMargins left="0.25" right="0.28000000000000003" top="1" bottom="1" header="0.5" footer="0.5"/>
      <pageSetup orientation="landscape" r:id="rId1"/>
      <headerFooter alignWithMargins="0"/>
    </customSheetView>
    <customSheetView guid="{CDE477D6-DA92-45B1-8D5C-45BD088F8AC2}" hiddenColumns="1" showRuler="0" topLeftCell="IV1">
      <selection sqref="A1:IV65536"/>
      <pageMargins left="0.75" right="0.75" top="1" bottom="1" header="0.5" footer="0.5"/>
      <pageSetup orientation="portrait" r:id="rId2"/>
      <headerFooter alignWithMargins="0"/>
    </customSheetView>
    <customSheetView guid="{93B6B340-0EC5-11D8-BF45-CD8ED24ECD49}" showRuler="0">
      <selection activeCell="F13" sqref="F13"/>
      <pageMargins left="0.75" right="0.75" top="1" bottom="1" header="0.5" footer="0.5"/>
      <headerFooter alignWithMargins="0"/>
    </customSheetView>
    <customSheetView guid="{CA9D89A1-0EED-11D8-8901-00B0D086EFED}" hiddenColumns="1" showRuler="0" topLeftCell="IV1">
      <selection sqref="A1:IV65536"/>
      <pageMargins left="0.75" right="0.75" top="1" bottom="1" header="0.5" footer="0.5"/>
      <headerFooter alignWithMargins="0"/>
    </customSheetView>
    <customSheetView guid="{5EA28904-8A22-4B3F-B3E8-4CF8997CC1A0}" hiddenColumns="1" showRuler="0" topLeftCell="IV1">
      <selection sqref="A1:IV65536"/>
      <pageMargins left="0.75" right="0.75" top="1" bottom="1" header="0.5" footer="0.5"/>
      <headerFooter alignWithMargins="0"/>
    </customSheetView>
  </customSheetViews>
  <phoneticPr fontId="16" type="noConversion"/>
  <pageMargins left="0.25" right="0.28000000000000003" top="1" bottom="1" header="0.5" footer="0.5"/>
  <pageSetup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22"/>
  <sheetViews>
    <sheetView showZeros="0" zoomScaleNormal="100" workbookViewId="0">
      <pane ySplit="5" topLeftCell="A6" activePane="bottomLeft" state="frozen"/>
      <selection activeCell="F2" sqref="F2"/>
      <selection pane="bottomLeft" activeCell="D23" sqref="D23:F23"/>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8"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8"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8"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8" s="22" customFormat="1" ht="12" customHeight="1" x14ac:dyDescent="0.2">
      <c r="A4" s="66"/>
      <c r="B4" s="71"/>
      <c r="C4" s="70"/>
      <c r="D4" s="70"/>
      <c r="E4" s="70"/>
      <c r="F4" s="70"/>
      <c r="G4" s="70"/>
      <c r="H4" s="71"/>
      <c r="I4" s="123"/>
      <c r="J4" s="127"/>
      <c r="K4" s="127"/>
      <c r="L4" s="127"/>
      <c r="M4" s="127"/>
      <c r="N4" s="125"/>
      <c r="O4" s="126"/>
      <c r="P4" s="126"/>
      <c r="Q4" s="126"/>
      <c r="R4" s="126"/>
    </row>
    <row r="5" spans="1:18"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8" ht="13.5" customHeight="1" x14ac:dyDescent="0.25">
      <c r="A6" s="39">
        <v>1</v>
      </c>
      <c r="B6" s="32"/>
      <c r="C6" s="101"/>
      <c r="D6" s="187"/>
      <c r="E6" s="188"/>
      <c r="F6" s="189"/>
      <c r="G6" s="102" t="str">
        <f>IF(D6&gt;1, VLOOKUP(D6,'Value Verification'!$I$5:$K$14,2,FALSE),"")</f>
        <v/>
      </c>
      <c r="H6" s="102" t="str">
        <f>IF(D6&gt;1, VLOOKUP(D6,'Value Verification'!$I$5:$K$14,3,FALSE),"")</f>
        <v/>
      </c>
      <c r="I6" s="129">
        <f t="shared" ref="I6:I69" si="0">IF($H6=$I$5,C6,0)</f>
        <v>0</v>
      </c>
      <c r="J6" s="129">
        <f t="shared" ref="J6:J69" si="1">IF($H6=$J$5,C6,0)</f>
        <v>0</v>
      </c>
      <c r="K6" s="129">
        <f t="shared" ref="K6:K69" si="2">IF($H6=$K$5,C6,0)</f>
        <v>0</v>
      </c>
      <c r="L6" s="129">
        <f t="shared" ref="L6:L69" si="3">IF($H6=$L$5,C6,0)</f>
        <v>0</v>
      </c>
      <c r="M6" s="129">
        <f t="shared" ref="M6:M69" si="4">IF($H6=$M$5,C6,0)</f>
        <v>0</v>
      </c>
      <c r="N6" s="129">
        <f t="shared" ref="N6:N69" si="5">IF($H6=$N$5,C6,0)</f>
        <v>0</v>
      </c>
      <c r="O6" s="129">
        <f t="shared" ref="O6:O69" si="6">IF($H6=$O$5,C6,0)</f>
        <v>0</v>
      </c>
      <c r="P6" s="129">
        <f t="shared" ref="P6:P37" si="7">IF($H6=$P$5,C6,0)</f>
        <v>0</v>
      </c>
      <c r="Q6" s="129">
        <f t="shared" ref="Q6:Q69" si="8">IF($H6=$Q$5,C6,0)</f>
        <v>0</v>
      </c>
      <c r="R6" s="129">
        <f>IF($H6=$R$5,C6,0)</f>
        <v>0</v>
      </c>
    </row>
    <row r="7" spans="1:18" ht="13.5" customHeight="1" x14ac:dyDescent="0.25">
      <c r="A7" s="39">
        <v>2</v>
      </c>
      <c r="B7" s="32"/>
      <c r="C7" s="101"/>
      <c r="D7" s="187"/>
      <c r="E7" s="188"/>
      <c r="F7" s="189"/>
      <c r="G7" s="102" t="str">
        <f>IF(D7&gt;1, VLOOKUP(D7,'Value Verification'!$I$5:$K$14,2,FALSE),"")</f>
        <v/>
      </c>
      <c r="H7" s="102"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row>
    <row r="8" spans="1:18" ht="13.5" customHeight="1" x14ac:dyDescent="0.25">
      <c r="A8" s="39">
        <v>3</v>
      </c>
      <c r="B8" s="32"/>
      <c r="C8" s="101"/>
      <c r="D8" s="187"/>
      <c r="E8" s="188"/>
      <c r="F8" s="189"/>
      <c r="G8" s="102" t="str">
        <f>IF(D8&gt;1, VLOOKUP(D8,'Value Verification'!$I$5:$K$14,2,FALSE),"")</f>
        <v/>
      </c>
      <c r="H8" s="102"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row>
    <row r="9" spans="1:18" ht="13.5" customHeight="1" x14ac:dyDescent="0.25">
      <c r="A9" s="39">
        <v>4</v>
      </c>
      <c r="B9" s="32"/>
      <c r="C9" s="101"/>
      <c r="D9" s="187"/>
      <c r="E9" s="188"/>
      <c r="F9" s="189"/>
      <c r="G9" s="102" t="str">
        <f>IF(D9&gt;1, VLOOKUP(D9,'Value Verification'!$I$5:$K$14,2,FALSE),"")</f>
        <v/>
      </c>
      <c r="H9" s="102"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row>
    <row r="10" spans="1:18" x14ac:dyDescent="0.25">
      <c r="A10" s="39">
        <v>5</v>
      </c>
      <c r="B10" s="32"/>
      <c r="C10" s="101"/>
      <c r="D10" s="187"/>
      <c r="E10" s="188"/>
      <c r="F10" s="189"/>
      <c r="G10" s="102" t="str">
        <f>IF(D10&gt;1, VLOOKUP(D10,'Value Verification'!$I$5:$K$14,2,FALSE),"")</f>
        <v/>
      </c>
      <c r="H10" s="102"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row>
    <row r="11" spans="1:18" x14ac:dyDescent="0.25">
      <c r="A11" s="39">
        <v>6</v>
      </c>
      <c r="B11" s="32"/>
      <c r="C11" s="101"/>
      <c r="D11" s="187"/>
      <c r="E11" s="188"/>
      <c r="F11" s="189"/>
      <c r="G11" s="102" t="str">
        <f>IF(D11&gt;1, VLOOKUP(D11,'Value Verification'!$I$5:$K$14,2,FALSE),"")</f>
        <v/>
      </c>
      <c r="H11" s="102"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row>
    <row r="12" spans="1:18" x14ac:dyDescent="0.25">
      <c r="A12" s="39">
        <v>7</v>
      </c>
      <c r="B12" s="32"/>
      <c r="C12" s="101"/>
      <c r="D12" s="187"/>
      <c r="E12" s="188"/>
      <c r="F12" s="189"/>
      <c r="G12" s="102" t="str">
        <f>IF(D12&gt;1, VLOOKUP(D12,'Value Verification'!$I$5:$K$14,2,FALSE),"")</f>
        <v/>
      </c>
      <c r="H12" s="102"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row>
    <row r="13" spans="1:18" x14ac:dyDescent="0.25">
      <c r="A13" s="39">
        <v>8</v>
      </c>
      <c r="B13" s="32"/>
      <c r="C13" s="101"/>
      <c r="D13" s="187"/>
      <c r="E13" s="188"/>
      <c r="F13" s="189"/>
      <c r="G13" s="102" t="str">
        <f>IF(D13&gt;1, VLOOKUP(D13,'Value Verification'!$I$5:$K$14,2,FALSE),"")</f>
        <v/>
      </c>
      <c r="H13" s="102"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row>
    <row r="14" spans="1:18" x14ac:dyDescent="0.25">
      <c r="A14" s="39">
        <v>9</v>
      </c>
      <c r="B14" s="32"/>
      <c r="C14" s="101"/>
      <c r="D14" s="187"/>
      <c r="E14" s="188"/>
      <c r="F14" s="189"/>
      <c r="G14" s="102" t="str">
        <f>IF(D14&gt;1, VLOOKUP(D14,'Value Verification'!$I$5:$K$14,2,FALSE),"")</f>
        <v/>
      </c>
      <c r="H14" s="102"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row>
    <row r="15" spans="1:18" x14ac:dyDescent="0.25">
      <c r="A15" s="39">
        <v>10</v>
      </c>
      <c r="B15" s="32"/>
      <c r="C15" s="101"/>
      <c r="D15" s="187"/>
      <c r="E15" s="188"/>
      <c r="F15" s="189"/>
      <c r="G15" s="102" t="str">
        <f>IF(D15&gt;1, VLOOKUP(D15,'Value Verification'!$I$5:$K$14,2,FALSE),"")</f>
        <v/>
      </c>
      <c r="H15" s="102"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row>
    <row r="16" spans="1:18" x14ac:dyDescent="0.25">
      <c r="A16" s="39">
        <v>11</v>
      </c>
      <c r="B16" s="32"/>
      <c r="C16" s="101"/>
      <c r="D16" s="187"/>
      <c r="E16" s="188"/>
      <c r="F16" s="189"/>
      <c r="G16" s="102" t="str">
        <f>IF(D16&gt;1, VLOOKUP(D16,'Value Verification'!$I$5:$K$14,2,FALSE),"")</f>
        <v/>
      </c>
      <c r="H16" s="102"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row>
    <row r="17" spans="1:18" x14ac:dyDescent="0.25">
      <c r="A17" s="39">
        <v>12</v>
      </c>
      <c r="B17" s="32"/>
      <c r="C17" s="101"/>
      <c r="D17" s="187"/>
      <c r="E17" s="188"/>
      <c r="F17" s="189"/>
      <c r="G17" s="102" t="str">
        <f>IF(D17&gt;1, VLOOKUP(D17,'Value Verification'!$I$5:$K$14,2,FALSE),"")</f>
        <v/>
      </c>
      <c r="H17" s="102"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row>
    <row r="18" spans="1:18" x14ac:dyDescent="0.25">
      <c r="A18" s="39">
        <v>13</v>
      </c>
      <c r="B18" s="32"/>
      <c r="C18" s="101"/>
      <c r="D18" s="187"/>
      <c r="E18" s="188"/>
      <c r="F18" s="189"/>
      <c r="G18" s="102" t="str">
        <f>IF(D18&gt;1, VLOOKUP(D18,'Value Verification'!$I$5:$K$14,2,FALSE),"")</f>
        <v/>
      </c>
      <c r="H18" s="102"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row>
    <row r="19" spans="1:18" x14ac:dyDescent="0.25">
      <c r="A19" s="39">
        <v>14</v>
      </c>
      <c r="B19" s="32"/>
      <c r="C19" s="101"/>
      <c r="D19" s="187"/>
      <c r="E19" s="188"/>
      <c r="F19" s="189"/>
      <c r="G19" s="102" t="str">
        <f>IF(D19&gt;1, VLOOKUP(D19,'Value Verification'!$I$5:$K$14,2,FALSE),"")</f>
        <v/>
      </c>
      <c r="H19" s="102"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row>
    <row r="20" spans="1:18" x14ac:dyDescent="0.25">
      <c r="A20" s="39">
        <v>15</v>
      </c>
      <c r="B20" s="32"/>
      <c r="C20" s="101"/>
      <c r="D20" s="187"/>
      <c r="E20" s="188"/>
      <c r="F20" s="189"/>
      <c r="G20" s="102" t="str">
        <f>IF(D20&gt;1, VLOOKUP(D20,'Value Verification'!$I$5:$K$14,2,FALSE),"")</f>
        <v/>
      </c>
      <c r="H20" s="102"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row>
    <row r="21" spans="1:18" x14ac:dyDescent="0.25">
      <c r="A21" s="39">
        <v>16</v>
      </c>
      <c r="B21" s="32"/>
      <c r="C21" s="101"/>
      <c r="D21" s="187"/>
      <c r="E21" s="188"/>
      <c r="F21" s="189"/>
      <c r="G21" s="102" t="str">
        <f>IF(D21&gt;1, VLOOKUP(D21,'Value Verification'!$I$5:$K$14,2,FALSE),"")</f>
        <v/>
      </c>
      <c r="H21" s="102"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row>
    <row r="22" spans="1:18" x14ac:dyDescent="0.25">
      <c r="A22" s="39">
        <v>17</v>
      </c>
      <c r="B22" s="32"/>
      <c r="C22" s="101"/>
      <c r="D22" s="187"/>
      <c r="E22" s="188"/>
      <c r="F22" s="189"/>
      <c r="G22" s="102" t="str">
        <f>IF(D22&gt;1, VLOOKUP(D22,'Value Verification'!$I$5:$K$14,2,FALSE),"")</f>
        <v/>
      </c>
      <c r="H22" s="102"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row>
    <row r="23" spans="1:18" x14ac:dyDescent="0.25">
      <c r="A23" s="39">
        <v>18</v>
      </c>
      <c r="B23" s="32"/>
      <c r="C23" s="101"/>
      <c r="D23" s="187"/>
      <c r="E23" s="188"/>
      <c r="F23" s="189"/>
      <c r="G23" s="102" t="str">
        <f>IF(D23&gt;1, VLOOKUP(D23,'Value Verification'!$I$5:$K$14,2,FALSE),"")</f>
        <v/>
      </c>
      <c r="H23" s="102"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row>
    <row r="24" spans="1:18" x14ac:dyDescent="0.25">
      <c r="A24" s="39">
        <v>19</v>
      </c>
      <c r="B24" s="32"/>
      <c r="C24" s="101"/>
      <c r="D24" s="187"/>
      <c r="E24" s="188"/>
      <c r="F24" s="189"/>
      <c r="G24" s="102" t="str">
        <f>IF(D24&gt;1, VLOOKUP(D24,'Value Verification'!$I$5:$K$14,2,FALSE),"")</f>
        <v/>
      </c>
      <c r="H24" s="102"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row>
    <row r="25" spans="1:18" x14ac:dyDescent="0.25">
      <c r="A25" s="39">
        <v>20</v>
      </c>
      <c r="B25" s="32"/>
      <c r="C25" s="101"/>
      <c r="D25" s="187"/>
      <c r="E25" s="188"/>
      <c r="F25" s="189"/>
      <c r="G25" s="102" t="str">
        <f>IF(D25&gt;1, VLOOKUP(D25,'Value Verification'!$I$5:$K$14,2,FALSE),"")</f>
        <v/>
      </c>
      <c r="H25" s="102"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row>
    <row r="26" spans="1:18" x14ac:dyDescent="0.25">
      <c r="A26" s="39">
        <v>21</v>
      </c>
      <c r="B26" s="32"/>
      <c r="C26" s="101"/>
      <c r="D26" s="187"/>
      <c r="E26" s="188"/>
      <c r="F26" s="189"/>
      <c r="G26" s="102" t="str">
        <f>IF(D26&gt;1, VLOOKUP(D26,'Value Verification'!$I$5:$K$14,2,FALSE),"")</f>
        <v/>
      </c>
      <c r="H26" s="102"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row>
    <row r="27" spans="1:18" x14ac:dyDescent="0.25">
      <c r="A27" s="39">
        <v>22</v>
      </c>
      <c r="B27" s="32"/>
      <c r="C27" s="101"/>
      <c r="D27" s="187"/>
      <c r="E27" s="188"/>
      <c r="F27" s="189"/>
      <c r="G27" s="102" t="str">
        <f>IF(D27&gt;1, VLOOKUP(D27,'Value Verification'!$I$5:$K$14,2,FALSE),"")</f>
        <v/>
      </c>
      <c r="H27" s="102"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row>
    <row r="28" spans="1:18" x14ac:dyDescent="0.25">
      <c r="A28" s="39">
        <v>23</v>
      </c>
      <c r="B28" s="32"/>
      <c r="C28" s="101"/>
      <c r="D28" s="187"/>
      <c r="E28" s="188"/>
      <c r="F28" s="189"/>
      <c r="G28" s="102" t="str">
        <f>IF(D28&gt;1, VLOOKUP(D28,'Value Verification'!$I$5:$K$14,2,FALSE),"")</f>
        <v/>
      </c>
      <c r="H28" s="102"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row>
    <row r="29" spans="1:18" x14ac:dyDescent="0.25">
      <c r="A29" s="39">
        <v>24</v>
      </c>
      <c r="B29" s="32"/>
      <c r="C29" s="101"/>
      <c r="D29" s="187"/>
      <c r="E29" s="188"/>
      <c r="F29" s="189"/>
      <c r="G29" s="102" t="str">
        <f>IF(D29&gt;1, VLOOKUP(D29,'Value Verification'!$I$5:$K$14,2,FALSE),"")</f>
        <v/>
      </c>
      <c r="H29" s="102"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row>
    <row r="30" spans="1:18" x14ac:dyDescent="0.25">
      <c r="A30" s="39">
        <v>25</v>
      </c>
      <c r="B30" s="32"/>
      <c r="C30" s="101"/>
      <c r="D30" s="187"/>
      <c r="E30" s="188"/>
      <c r="F30" s="189"/>
      <c r="G30" s="102" t="str">
        <f>IF(D30&gt;1, VLOOKUP(D30,'Value Verification'!$I$5:$K$14,2,FALSE),"")</f>
        <v/>
      </c>
      <c r="H30" s="102"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row>
    <row r="31" spans="1:18" x14ac:dyDescent="0.25">
      <c r="A31" s="39">
        <v>26</v>
      </c>
      <c r="B31" s="32"/>
      <c r="C31" s="101"/>
      <c r="D31" s="187"/>
      <c r="E31" s="188"/>
      <c r="F31" s="189"/>
      <c r="G31" s="102" t="str">
        <f>IF(D31&gt;1, VLOOKUP(D31,'Value Verification'!$I$5:$K$14,2,FALSE),"")</f>
        <v/>
      </c>
      <c r="H31" s="102"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row>
    <row r="32" spans="1:18" x14ac:dyDescent="0.25">
      <c r="A32" s="39">
        <v>27</v>
      </c>
      <c r="B32" s="32"/>
      <c r="C32" s="101"/>
      <c r="D32" s="187"/>
      <c r="E32" s="188"/>
      <c r="F32" s="189"/>
      <c r="G32" s="102" t="str">
        <f>IF(D32&gt;1, VLOOKUP(D32,'Value Verification'!$I$5:$K$14,2,FALSE),"")</f>
        <v/>
      </c>
      <c r="H32" s="102"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row>
    <row r="33" spans="1:18" x14ac:dyDescent="0.25">
      <c r="A33" s="39">
        <v>28</v>
      </c>
      <c r="B33" s="32"/>
      <c r="C33" s="101"/>
      <c r="D33" s="187"/>
      <c r="E33" s="188"/>
      <c r="F33" s="189"/>
      <c r="G33" s="102" t="str">
        <f>IF(D33&gt;1, VLOOKUP(D33,'Value Verification'!$I$5:$K$14,2,FALSE),"")</f>
        <v/>
      </c>
      <c r="H33" s="102"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row>
    <row r="34" spans="1:18" x14ac:dyDescent="0.25">
      <c r="A34" s="39">
        <v>29</v>
      </c>
      <c r="B34" s="32"/>
      <c r="C34" s="101"/>
      <c r="D34" s="187"/>
      <c r="E34" s="188"/>
      <c r="F34" s="189"/>
      <c r="G34" s="102" t="str">
        <f>IF(D34&gt;1, VLOOKUP(D34,'Value Verification'!$I$5:$K$14,2,FALSE),"")</f>
        <v/>
      </c>
      <c r="H34" s="102"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row>
    <row r="35" spans="1:18" x14ac:dyDescent="0.25">
      <c r="A35" s="39">
        <v>30</v>
      </c>
      <c r="B35" s="32"/>
      <c r="C35" s="101"/>
      <c r="D35" s="187"/>
      <c r="E35" s="188"/>
      <c r="F35" s="189"/>
      <c r="G35" s="102" t="str">
        <f>IF(D35&gt;1, VLOOKUP(D35,'Value Verification'!$I$5:$K$14,2,FALSE),"")</f>
        <v/>
      </c>
      <c r="H35" s="102"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row>
    <row r="36" spans="1:18" x14ac:dyDescent="0.25">
      <c r="A36" s="39">
        <v>31</v>
      </c>
      <c r="B36" s="32"/>
      <c r="C36" s="101"/>
      <c r="D36" s="187"/>
      <c r="E36" s="188"/>
      <c r="F36" s="189"/>
      <c r="G36" s="102" t="str">
        <f>IF(D36&gt;1, VLOOKUP(D36,'Value Verification'!$I$5:$K$14,2,FALSE),"")</f>
        <v/>
      </c>
      <c r="H36" s="102"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row>
    <row r="37" spans="1:18" x14ac:dyDescent="0.25">
      <c r="A37" s="39">
        <v>32</v>
      </c>
      <c r="B37" s="32"/>
      <c r="C37" s="101"/>
      <c r="D37" s="187"/>
      <c r="E37" s="188"/>
      <c r="F37" s="189"/>
      <c r="G37" s="102" t="str">
        <f>IF(D37&gt;1, VLOOKUP(D37,'Value Verification'!$I$5:$K$14,2,FALSE),"")</f>
        <v/>
      </c>
      <c r="H37" s="102"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row>
    <row r="38" spans="1:18" s="28" customFormat="1" x14ac:dyDescent="0.25">
      <c r="A38" s="39">
        <v>33</v>
      </c>
      <c r="B38" s="32"/>
      <c r="C38" s="101"/>
      <c r="D38" s="187"/>
      <c r="E38" s="188"/>
      <c r="F38" s="189"/>
      <c r="G38" s="102" t="str">
        <f>IF(D38&gt;1, VLOOKUP(D38,'Value Verification'!$I$5:$K$14,2,FALSE),"")</f>
        <v/>
      </c>
      <c r="H38" s="102" t="str">
        <f>IF(D38&gt;1, VLOOKUP(D38,'Value Verification'!$I$5:$K$14,3,FALSE),"")</f>
        <v/>
      </c>
      <c r="I38" s="129">
        <f t="shared" si="0"/>
        <v>0</v>
      </c>
      <c r="J38" s="129">
        <f t="shared" si="1"/>
        <v>0</v>
      </c>
      <c r="K38" s="129">
        <f t="shared" si="2"/>
        <v>0</v>
      </c>
      <c r="L38" s="129">
        <f t="shared" si="3"/>
        <v>0</v>
      </c>
      <c r="M38" s="129">
        <f t="shared" si="4"/>
        <v>0</v>
      </c>
      <c r="N38" s="129">
        <f t="shared" si="5"/>
        <v>0</v>
      </c>
      <c r="O38" s="129">
        <f t="shared" si="6"/>
        <v>0</v>
      </c>
      <c r="P38" s="129">
        <f t="shared" ref="P38:P101" si="10">IF($H38=$P$5,C38,0)</f>
        <v>0</v>
      </c>
      <c r="Q38" s="129">
        <f t="shared" si="8"/>
        <v>0</v>
      </c>
      <c r="R38" s="129">
        <f t="shared" si="9"/>
        <v>0</v>
      </c>
    </row>
    <row r="39" spans="1:18" s="3" customFormat="1" x14ac:dyDescent="0.25">
      <c r="A39" s="39">
        <v>34</v>
      </c>
      <c r="B39" s="32"/>
      <c r="C39" s="101"/>
      <c r="D39" s="187"/>
      <c r="E39" s="188"/>
      <c r="F39" s="189"/>
      <c r="G39" s="102" t="str">
        <f>IF(D39&gt;1, VLOOKUP(D39,'Value Verification'!$I$5:$K$14,2,FALSE),"")</f>
        <v/>
      </c>
      <c r="H39" s="102" t="str">
        <f>IF(D39&gt;1, VLOOKUP(D39,'Value Verification'!$I$5:$K$14,3,FALSE),"")</f>
        <v/>
      </c>
      <c r="I39" s="129">
        <f t="shared" si="0"/>
        <v>0</v>
      </c>
      <c r="J39" s="129">
        <f t="shared" si="1"/>
        <v>0</v>
      </c>
      <c r="K39" s="129">
        <f t="shared" si="2"/>
        <v>0</v>
      </c>
      <c r="L39" s="129">
        <f t="shared" si="3"/>
        <v>0</v>
      </c>
      <c r="M39" s="129">
        <f t="shared" si="4"/>
        <v>0</v>
      </c>
      <c r="N39" s="129">
        <f t="shared" si="5"/>
        <v>0</v>
      </c>
      <c r="O39" s="129">
        <f t="shared" si="6"/>
        <v>0</v>
      </c>
      <c r="P39" s="129">
        <f t="shared" si="10"/>
        <v>0</v>
      </c>
      <c r="Q39" s="129">
        <f t="shared" si="8"/>
        <v>0</v>
      </c>
      <c r="R39" s="129">
        <f t="shared" si="9"/>
        <v>0</v>
      </c>
    </row>
    <row r="40" spans="1:18" s="3" customFormat="1" x14ac:dyDescent="0.25">
      <c r="A40" s="39">
        <v>35</v>
      </c>
      <c r="B40" s="32"/>
      <c r="C40" s="101"/>
      <c r="D40" s="187"/>
      <c r="E40" s="188"/>
      <c r="F40" s="189"/>
      <c r="G40" s="102" t="str">
        <f>IF(D40&gt;1, VLOOKUP(D40,'Value Verification'!$I$5:$K$14,2,FALSE),"")</f>
        <v/>
      </c>
      <c r="H40" s="102" t="str">
        <f>IF(D40&gt;1, VLOOKUP(D40,'Value Verification'!$I$5:$K$14,3,FALSE),"")</f>
        <v/>
      </c>
      <c r="I40" s="129">
        <f t="shared" si="0"/>
        <v>0</v>
      </c>
      <c r="J40" s="129">
        <f t="shared" si="1"/>
        <v>0</v>
      </c>
      <c r="K40" s="129">
        <f t="shared" si="2"/>
        <v>0</v>
      </c>
      <c r="L40" s="129">
        <f t="shared" si="3"/>
        <v>0</v>
      </c>
      <c r="M40" s="129">
        <f t="shared" si="4"/>
        <v>0</v>
      </c>
      <c r="N40" s="129">
        <f t="shared" si="5"/>
        <v>0</v>
      </c>
      <c r="O40" s="129">
        <f t="shared" si="6"/>
        <v>0</v>
      </c>
      <c r="P40" s="129">
        <f t="shared" si="10"/>
        <v>0</v>
      </c>
      <c r="Q40" s="129">
        <f t="shared" si="8"/>
        <v>0</v>
      </c>
      <c r="R40" s="129">
        <f t="shared" si="9"/>
        <v>0</v>
      </c>
    </row>
    <row r="41" spans="1:18" s="3" customFormat="1" x14ac:dyDescent="0.25">
      <c r="A41" s="39">
        <v>36</v>
      </c>
      <c r="B41" s="32"/>
      <c r="C41" s="101"/>
      <c r="D41" s="187"/>
      <c r="E41" s="188"/>
      <c r="F41" s="189"/>
      <c r="G41" s="102" t="str">
        <f>IF(D41&gt;1, VLOOKUP(D41,'Value Verification'!$I$5:$K$14,2,FALSE),"")</f>
        <v/>
      </c>
      <c r="H41" s="102" t="str">
        <f>IF(D41&gt;1, VLOOKUP(D41,'Value Verification'!$I$5:$K$14,3,FALSE),"")</f>
        <v/>
      </c>
      <c r="I41" s="129">
        <f t="shared" si="0"/>
        <v>0</v>
      </c>
      <c r="J41" s="129">
        <f t="shared" si="1"/>
        <v>0</v>
      </c>
      <c r="K41" s="129">
        <f t="shared" si="2"/>
        <v>0</v>
      </c>
      <c r="L41" s="129">
        <f t="shared" si="3"/>
        <v>0</v>
      </c>
      <c r="M41" s="129">
        <f t="shared" si="4"/>
        <v>0</v>
      </c>
      <c r="N41" s="129">
        <f t="shared" si="5"/>
        <v>0</v>
      </c>
      <c r="O41" s="129">
        <f t="shared" si="6"/>
        <v>0</v>
      </c>
      <c r="P41" s="129">
        <f t="shared" si="10"/>
        <v>0</v>
      </c>
      <c r="Q41" s="129">
        <f t="shared" si="8"/>
        <v>0</v>
      </c>
      <c r="R41" s="129">
        <f t="shared" si="9"/>
        <v>0</v>
      </c>
    </row>
    <row r="42" spans="1:18" s="3" customFormat="1" x14ac:dyDescent="0.25">
      <c r="A42" s="39">
        <v>37</v>
      </c>
      <c r="B42" s="32"/>
      <c r="C42" s="101"/>
      <c r="D42" s="187"/>
      <c r="E42" s="188"/>
      <c r="F42" s="189"/>
      <c r="G42" s="102" t="str">
        <f>IF(D42&gt;1, VLOOKUP(D42,'Value Verification'!$I$5:$K$14,2,FALSE),"")</f>
        <v/>
      </c>
      <c r="H42" s="102" t="str">
        <f>IF(D42&gt;1, VLOOKUP(D42,'Value Verification'!$I$5:$K$14,3,FALSE),"")</f>
        <v/>
      </c>
      <c r="I42" s="129">
        <f t="shared" si="0"/>
        <v>0</v>
      </c>
      <c r="J42" s="129">
        <f t="shared" si="1"/>
        <v>0</v>
      </c>
      <c r="K42" s="129">
        <f t="shared" si="2"/>
        <v>0</v>
      </c>
      <c r="L42" s="129">
        <f t="shared" si="3"/>
        <v>0</v>
      </c>
      <c r="M42" s="129">
        <f t="shared" si="4"/>
        <v>0</v>
      </c>
      <c r="N42" s="129">
        <f t="shared" si="5"/>
        <v>0</v>
      </c>
      <c r="O42" s="129">
        <f t="shared" si="6"/>
        <v>0</v>
      </c>
      <c r="P42" s="129">
        <f t="shared" si="10"/>
        <v>0</v>
      </c>
      <c r="Q42" s="129">
        <f t="shared" si="8"/>
        <v>0</v>
      </c>
      <c r="R42" s="129">
        <f t="shared" si="9"/>
        <v>0</v>
      </c>
    </row>
    <row r="43" spans="1:18" s="3" customFormat="1" x14ac:dyDescent="0.25">
      <c r="A43" s="39">
        <v>38</v>
      </c>
      <c r="B43" s="32"/>
      <c r="C43" s="101"/>
      <c r="D43" s="187"/>
      <c r="E43" s="188"/>
      <c r="F43" s="189"/>
      <c r="G43" s="102" t="str">
        <f>IF(D43&gt;1, VLOOKUP(D43,'Value Verification'!$I$5:$K$14,2,FALSE),"")</f>
        <v/>
      </c>
      <c r="H43" s="102" t="str">
        <f>IF(D43&gt;1, VLOOKUP(D43,'Value Verification'!$I$5:$K$14,3,FALSE),"")</f>
        <v/>
      </c>
      <c r="I43" s="129">
        <f t="shared" si="0"/>
        <v>0</v>
      </c>
      <c r="J43" s="129">
        <f t="shared" si="1"/>
        <v>0</v>
      </c>
      <c r="K43" s="129">
        <f t="shared" si="2"/>
        <v>0</v>
      </c>
      <c r="L43" s="129">
        <f t="shared" si="3"/>
        <v>0</v>
      </c>
      <c r="M43" s="129">
        <f t="shared" si="4"/>
        <v>0</v>
      </c>
      <c r="N43" s="129">
        <f t="shared" si="5"/>
        <v>0</v>
      </c>
      <c r="O43" s="129">
        <f t="shared" si="6"/>
        <v>0</v>
      </c>
      <c r="P43" s="129">
        <f t="shared" si="10"/>
        <v>0</v>
      </c>
      <c r="Q43" s="129">
        <f t="shared" si="8"/>
        <v>0</v>
      </c>
      <c r="R43" s="129">
        <f t="shared" si="9"/>
        <v>0</v>
      </c>
    </row>
    <row r="44" spans="1:18" s="3" customFormat="1" x14ac:dyDescent="0.25">
      <c r="A44" s="39">
        <v>39</v>
      </c>
      <c r="B44" s="32"/>
      <c r="C44" s="101"/>
      <c r="D44" s="187"/>
      <c r="E44" s="188"/>
      <c r="F44" s="189"/>
      <c r="G44" s="102" t="str">
        <f>IF(D44&gt;1, VLOOKUP(D44,'Value Verification'!$I$5:$K$14,2,FALSE),"")</f>
        <v/>
      </c>
      <c r="H44" s="102" t="str">
        <f>IF(D44&gt;1, VLOOKUP(D44,'Value Verification'!$I$5:$K$14,3,FALSE),"")</f>
        <v/>
      </c>
      <c r="I44" s="129">
        <f t="shared" si="0"/>
        <v>0</v>
      </c>
      <c r="J44" s="129">
        <f t="shared" si="1"/>
        <v>0</v>
      </c>
      <c r="K44" s="129">
        <f t="shared" si="2"/>
        <v>0</v>
      </c>
      <c r="L44" s="129">
        <f t="shared" si="3"/>
        <v>0</v>
      </c>
      <c r="M44" s="129">
        <f t="shared" si="4"/>
        <v>0</v>
      </c>
      <c r="N44" s="129">
        <f t="shared" si="5"/>
        <v>0</v>
      </c>
      <c r="O44" s="129">
        <f t="shared" si="6"/>
        <v>0</v>
      </c>
      <c r="P44" s="129">
        <f t="shared" si="10"/>
        <v>0</v>
      </c>
      <c r="Q44" s="129">
        <f t="shared" si="8"/>
        <v>0</v>
      </c>
      <c r="R44" s="129">
        <f t="shared" si="9"/>
        <v>0</v>
      </c>
    </row>
    <row r="45" spans="1:18" s="3" customFormat="1" x14ac:dyDescent="0.25">
      <c r="A45" s="39">
        <v>40</v>
      </c>
      <c r="B45" s="32"/>
      <c r="C45" s="101"/>
      <c r="D45" s="187"/>
      <c r="E45" s="188"/>
      <c r="F45" s="189"/>
      <c r="G45" s="102" t="str">
        <f>IF(D45&gt;1, VLOOKUP(D45,'Value Verification'!$I$5:$K$14,2,FALSE),"")</f>
        <v/>
      </c>
      <c r="H45" s="102" t="str">
        <f>IF(D45&gt;1, VLOOKUP(D45,'Value Verification'!$I$5:$K$14,3,FALSE),"")</f>
        <v/>
      </c>
      <c r="I45" s="129">
        <f t="shared" si="0"/>
        <v>0</v>
      </c>
      <c r="J45" s="129">
        <f t="shared" si="1"/>
        <v>0</v>
      </c>
      <c r="K45" s="129">
        <f t="shared" si="2"/>
        <v>0</v>
      </c>
      <c r="L45" s="129">
        <f t="shared" si="3"/>
        <v>0</v>
      </c>
      <c r="M45" s="129">
        <f t="shared" si="4"/>
        <v>0</v>
      </c>
      <c r="N45" s="129">
        <f t="shared" si="5"/>
        <v>0</v>
      </c>
      <c r="O45" s="129">
        <f t="shared" si="6"/>
        <v>0</v>
      </c>
      <c r="P45" s="129">
        <f t="shared" si="10"/>
        <v>0</v>
      </c>
      <c r="Q45" s="129">
        <f t="shared" si="8"/>
        <v>0</v>
      </c>
      <c r="R45" s="129">
        <f t="shared" si="9"/>
        <v>0</v>
      </c>
    </row>
    <row r="46" spans="1:18" s="3" customFormat="1" x14ac:dyDescent="0.25">
      <c r="A46" s="39">
        <v>41</v>
      </c>
      <c r="B46" s="32"/>
      <c r="C46" s="101"/>
      <c r="D46" s="187"/>
      <c r="E46" s="188"/>
      <c r="F46" s="189"/>
      <c r="G46" s="102" t="str">
        <f>IF(D46&gt;1, VLOOKUP(D46,'Value Verification'!$I$5:$K$14,2,FALSE),"")</f>
        <v/>
      </c>
      <c r="H46" s="102" t="str">
        <f>IF(D46&gt;1, VLOOKUP(D46,'Value Verification'!$I$5:$K$14,3,FALSE),"")</f>
        <v/>
      </c>
      <c r="I46" s="129">
        <f t="shared" si="0"/>
        <v>0</v>
      </c>
      <c r="J46" s="129">
        <f t="shared" si="1"/>
        <v>0</v>
      </c>
      <c r="K46" s="129">
        <f t="shared" si="2"/>
        <v>0</v>
      </c>
      <c r="L46" s="129">
        <f t="shared" si="3"/>
        <v>0</v>
      </c>
      <c r="M46" s="129">
        <f t="shared" si="4"/>
        <v>0</v>
      </c>
      <c r="N46" s="129">
        <f t="shared" si="5"/>
        <v>0</v>
      </c>
      <c r="O46" s="129">
        <f t="shared" si="6"/>
        <v>0</v>
      </c>
      <c r="P46" s="129">
        <f t="shared" si="10"/>
        <v>0</v>
      </c>
      <c r="Q46" s="129">
        <f t="shared" si="8"/>
        <v>0</v>
      </c>
      <c r="R46" s="129">
        <f t="shared" si="9"/>
        <v>0</v>
      </c>
    </row>
    <row r="47" spans="1:18" s="3" customFormat="1" x14ac:dyDescent="0.25">
      <c r="A47" s="39">
        <v>42</v>
      </c>
      <c r="B47" s="32"/>
      <c r="C47" s="101"/>
      <c r="D47" s="187"/>
      <c r="E47" s="188"/>
      <c r="F47" s="189"/>
      <c r="G47" s="102" t="str">
        <f>IF(D47&gt;1, VLOOKUP(D47,'Value Verification'!$I$5:$K$14,2,FALSE),"")</f>
        <v/>
      </c>
      <c r="H47" s="102" t="str">
        <f>IF(D47&gt;1, VLOOKUP(D47,'Value Verification'!$I$5:$K$14,3,FALSE),"")</f>
        <v/>
      </c>
      <c r="I47" s="129">
        <f t="shared" si="0"/>
        <v>0</v>
      </c>
      <c r="J47" s="129">
        <f t="shared" si="1"/>
        <v>0</v>
      </c>
      <c r="K47" s="129">
        <f t="shared" si="2"/>
        <v>0</v>
      </c>
      <c r="L47" s="129">
        <f t="shared" si="3"/>
        <v>0</v>
      </c>
      <c r="M47" s="129">
        <f t="shared" si="4"/>
        <v>0</v>
      </c>
      <c r="N47" s="129">
        <f t="shared" si="5"/>
        <v>0</v>
      </c>
      <c r="O47" s="129">
        <f t="shared" si="6"/>
        <v>0</v>
      </c>
      <c r="P47" s="129">
        <f t="shared" si="10"/>
        <v>0</v>
      </c>
      <c r="Q47" s="129">
        <f t="shared" si="8"/>
        <v>0</v>
      </c>
      <c r="R47" s="129">
        <f t="shared" si="9"/>
        <v>0</v>
      </c>
    </row>
    <row r="48" spans="1:18" s="3" customFormat="1" x14ac:dyDescent="0.25">
      <c r="A48" s="39">
        <v>43</v>
      </c>
      <c r="B48" s="32"/>
      <c r="C48" s="101"/>
      <c r="D48" s="187"/>
      <c r="E48" s="188"/>
      <c r="F48" s="189"/>
      <c r="G48" s="102" t="str">
        <f>IF(D48&gt;1, VLOOKUP(D48,'Value Verification'!$I$5:$K$14,2,FALSE),"")</f>
        <v/>
      </c>
      <c r="H48" s="102" t="str">
        <f>IF(D48&gt;1, VLOOKUP(D48,'Value Verification'!$I$5:$K$14,3,FALSE),"")</f>
        <v/>
      </c>
      <c r="I48" s="129">
        <f t="shared" si="0"/>
        <v>0</v>
      </c>
      <c r="J48" s="129">
        <f t="shared" si="1"/>
        <v>0</v>
      </c>
      <c r="K48" s="129">
        <f t="shared" si="2"/>
        <v>0</v>
      </c>
      <c r="L48" s="129">
        <f t="shared" si="3"/>
        <v>0</v>
      </c>
      <c r="M48" s="129">
        <f t="shared" si="4"/>
        <v>0</v>
      </c>
      <c r="N48" s="129">
        <f t="shared" si="5"/>
        <v>0</v>
      </c>
      <c r="O48" s="129">
        <f t="shared" si="6"/>
        <v>0</v>
      </c>
      <c r="P48" s="129">
        <f t="shared" si="10"/>
        <v>0</v>
      </c>
      <c r="Q48" s="129">
        <f t="shared" si="8"/>
        <v>0</v>
      </c>
      <c r="R48" s="129">
        <f t="shared" si="9"/>
        <v>0</v>
      </c>
    </row>
    <row r="49" spans="1:19" s="3" customFormat="1" x14ac:dyDescent="0.25">
      <c r="A49" s="39">
        <v>44</v>
      </c>
      <c r="B49" s="32"/>
      <c r="C49" s="101"/>
      <c r="D49" s="187"/>
      <c r="E49" s="188"/>
      <c r="F49" s="189"/>
      <c r="G49" s="102" t="str">
        <f>IF(D49&gt;1, VLOOKUP(D49,'Value Verification'!$I$5:$K$14,2,FALSE),"")</f>
        <v/>
      </c>
      <c r="H49" s="102" t="str">
        <f>IF(D49&gt;1, VLOOKUP(D49,'Value Verification'!$I$5:$K$14,3,FALSE),"")</f>
        <v/>
      </c>
      <c r="I49" s="129">
        <f t="shared" si="0"/>
        <v>0</v>
      </c>
      <c r="J49" s="129">
        <f t="shared" si="1"/>
        <v>0</v>
      </c>
      <c r="K49" s="129">
        <f t="shared" si="2"/>
        <v>0</v>
      </c>
      <c r="L49" s="129">
        <f t="shared" si="3"/>
        <v>0</v>
      </c>
      <c r="M49" s="129">
        <f t="shared" si="4"/>
        <v>0</v>
      </c>
      <c r="N49" s="129">
        <f t="shared" si="5"/>
        <v>0</v>
      </c>
      <c r="O49" s="129">
        <f t="shared" si="6"/>
        <v>0</v>
      </c>
      <c r="P49" s="129">
        <f t="shared" si="10"/>
        <v>0</v>
      </c>
      <c r="Q49" s="129">
        <f t="shared" si="8"/>
        <v>0</v>
      </c>
      <c r="R49" s="129">
        <f t="shared" si="9"/>
        <v>0</v>
      </c>
    </row>
    <row r="50" spans="1:19" s="3" customFormat="1" x14ac:dyDescent="0.25">
      <c r="A50" s="39">
        <v>45</v>
      </c>
      <c r="B50" s="32"/>
      <c r="C50" s="101"/>
      <c r="D50" s="187"/>
      <c r="E50" s="188"/>
      <c r="F50" s="189"/>
      <c r="G50" s="102" t="str">
        <f>IF(D50&gt;1, VLOOKUP(D50,'Value Verification'!$I$5:$K$14,2,FALSE),"")</f>
        <v/>
      </c>
      <c r="H50" s="102" t="str">
        <f>IF(D50&gt;1, VLOOKUP(D50,'Value Verification'!$I$5:$K$14,3,FALSE),"")</f>
        <v/>
      </c>
      <c r="I50" s="129">
        <f t="shared" si="0"/>
        <v>0</v>
      </c>
      <c r="J50" s="129">
        <f t="shared" si="1"/>
        <v>0</v>
      </c>
      <c r="K50" s="129">
        <f t="shared" si="2"/>
        <v>0</v>
      </c>
      <c r="L50" s="129">
        <f t="shared" si="3"/>
        <v>0</v>
      </c>
      <c r="M50" s="129">
        <f t="shared" si="4"/>
        <v>0</v>
      </c>
      <c r="N50" s="129">
        <f t="shared" si="5"/>
        <v>0</v>
      </c>
      <c r="O50" s="129">
        <f t="shared" si="6"/>
        <v>0</v>
      </c>
      <c r="P50" s="129">
        <f t="shared" si="10"/>
        <v>0</v>
      </c>
      <c r="Q50" s="129">
        <f t="shared" si="8"/>
        <v>0</v>
      </c>
      <c r="R50" s="129">
        <f t="shared" si="9"/>
        <v>0</v>
      </c>
    </row>
    <row r="51" spans="1:19" s="3" customFormat="1" x14ac:dyDescent="0.25">
      <c r="A51" s="39">
        <v>46</v>
      </c>
      <c r="B51" s="32"/>
      <c r="C51" s="101"/>
      <c r="D51" s="187"/>
      <c r="E51" s="188"/>
      <c r="F51" s="189"/>
      <c r="G51" s="102" t="str">
        <f>IF(D51&gt;1, VLOOKUP(D51,'Value Verification'!$I$5:$K$14,2,FALSE),"")</f>
        <v/>
      </c>
      <c r="H51" s="102" t="str">
        <f>IF(D51&gt;1, VLOOKUP(D51,'Value Verification'!$I$5:$K$14,3,FALSE),"")</f>
        <v/>
      </c>
      <c r="I51" s="129">
        <f t="shared" si="0"/>
        <v>0</v>
      </c>
      <c r="J51" s="129">
        <f t="shared" si="1"/>
        <v>0</v>
      </c>
      <c r="K51" s="129">
        <f t="shared" si="2"/>
        <v>0</v>
      </c>
      <c r="L51" s="129">
        <f t="shared" si="3"/>
        <v>0</v>
      </c>
      <c r="M51" s="129">
        <f t="shared" si="4"/>
        <v>0</v>
      </c>
      <c r="N51" s="129">
        <f t="shared" si="5"/>
        <v>0</v>
      </c>
      <c r="O51" s="129">
        <f t="shared" si="6"/>
        <v>0</v>
      </c>
      <c r="P51" s="129">
        <f t="shared" si="10"/>
        <v>0</v>
      </c>
      <c r="Q51" s="129">
        <f t="shared" si="8"/>
        <v>0</v>
      </c>
      <c r="R51" s="129">
        <f t="shared" si="9"/>
        <v>0</v>
      </c>
    </row>
    <row r="52" spans="1:19" s="3" customFormat="1" x14ac:dyDescent="0.25">
      <c r="A52" s="39">
        <v>47</v>
      </c>
      <c r="B52" s="32"/>
      <c r="C52" s="101"/>
      <c r="D52" s="187"/>
      <c r="E52" s="188"/>
      <c r="F52" s="189"/>
      <c r="G52" s="102" t="str">
        <f>IF(D52&gt;1, VLOOKUP(D52,'Value Verification'!$I$5:$K$14,2,FALSE),"")</f>
        <v/>
      </c>
      <c r="H52" s="102" t="str">
        <f>IF(D52&gt;1, VLOOKUP(D52,'Value Verification'!$I$5:$K$14,3,FALSE),"")</f>
        <v/>
      </c>
      <c r="I52" s="129">
        <f t="shared" si="0"/>
        <v>0</v>
      </c>
      <c r="J52" s="129">
        <f t="shared" si="1"/>
        <v>0</v>
      </c>
      <c r="K52" s="129">
        <f t="shared" si="2"/>
        <v>0</v>
      </c>
      <c r="L52" s="129">
        <f t="shared" si="3"/>
        <v>0</v>
      </c>
      <c r="M52" s="129">
        <f t="shared" si="4"/>
        <v>0</v>
      </c>
      <c r="N52" s="129">
        <f t="shared" si="5"/>
        <v>0</v>
      </c>
      <c r="O52" s="129">
        <f t="shared" si="6"/>
        <v>0</v>
      </c>
      <c r="P52" s="129">
        <f t="shared" si="10"/>
        <v>0</v>
      </c>
      <c r="Q52" s="129">
        <f t="shared" si="8"/>
        <v>0</v>
      </c>
      <c r="R52" s="129">
        <f t="shared" si="9"/>
        <v>0</v>
      </c>
    </row>
    <row r="53" spans="1:19" s="3" customFormat="1" x14ac:dyDescent="0.25">
      <c r="A53" s="39">
        <v>48</v>
      </c>
      <c r="B53" s="32"/>
      <c r="C53" s="101"/>
      <c r="D53" s="187"/>
      <c r="E53" s="188"/>
      <c r="F53" s="189"/>
      <c r="G53" s="102" t="str">
        <f>IF(D53&gt;1, VLOOKUP(D53,'Value Verification'!$I$5:$K$14,2,FALSE),"")</f>
        <v/>
      </c>
      <c r="H53" s="102" t="str">
        <f>IF(D53&gt;1, VLOOKUP(D53,'Value Verification'!$I$5:$K$14,3,FALSE),"")</f>
        <v/>
      </c>
      <c r="I53" s="129">
        <f t="shared" si="0"/>
        <v>0</v>
      </c>
      <c r="J53" s="129">
        <f t="shared" si="1"/>
        <v>0</v>
      </c>
      <c r="K53" s="129">
        <f t="shared" si="2"/>
        <v>0</v>
      </c>
      <c r="L53" s="129">
        <f t="shared" si="3"/>
        <v>0</v>
      </c>
      <c r="M53" s="129">
        <f t="shared" si="4"/>
        <v>0</v>
      </c>
      <c r="N53" s="129">
        <f t="shared" si="5"/>
        <v>0</v>
      </c>
      <c r="O53" s="129">
        <f t="shared" si="6"/>
        <v>0</v>
      </c>
      <c r="P53" s="129">
        <f t="shared" si="10"/>
        <v>0</v>
      </c>
      <c r="Q53" s="129">
        <f t="shared" si="8"/>
        <v>0</v>
      </c>
      <c r="R53" s="129">
        <f t="shared" si="9"/>
        <v>0</v>
      </c>
    </row>
    <row r="54" spans="1:19" s="3" customFormat="1" x14ac:dyDescent="0.25">
      <c r="A54" s="39">
        <v>49</v>
      </c>
      <c r="B54" s="32"/>
      <c r="C54" s="101"/>
      <c r="D54" s="187"/>
      <c r="E54" s="188"/>
      <c r="F54" s="189"/>
      <c r="G54" s="102" t="str">
        <f>IF(D54&gt;1, VLOOKUP(D54,'Value Verification'!$I$5:$K$14,2,FALSE),"")</f>
        <v/>
      </c>
      <c r="H54" s="102" t="str">
        <f>IF(D54&gt;1, VLOOKUP(D54,'Value Verification'!$I$5:$K$14,3,FALSE),"")</f>
        <v/>
      </c>
      <c r="I54" s="129">
        <f t="shared" si="0"/>
        <v>0</v>
      </c>
      <c r="J54" s="129">
        <f t="shared" si="1"/>
        <v>0</v>
      </c>
      <c r="K54" s="129">
        <f t="shared" si="2"/>
        <v>0</v>
      </c>
      <c r="L54" s="129">
        <f t="shared" si="3"/>
        <v>0</v>
      </c>
      <c r="M54" s="129">
        <f t="shared" si="4"/>
        <v>0</v>
      </c>
      <c r="N54" s="129">
        <f t="shared" si="5"/>
        <v>0</v>
      </c>
      <c r="O54" s="129">
        <f t="shared" si="6"/>
        <v>0</v>
      </c>
      <c r="P54" s="129">
        <f t="shared" si="10"/>
        <v>0</v>
      </c>
      <c r="Q54" s="129">
        <f t="shared" si="8"/>
        <v>0</v>
      </c>
      <c r="R54" s="129">
        <f t="shared" si="9"/>
        <v>0</v>
      </c>
    </row>
    <row r="55" spans="1:19" s="3" customFormat="1" x14ac:dyDescent="0.25">
      <c r="A55" s="39">
        <v>50</v>
      </c>
      <c r="B55" s="32"/>
      <c r="C55" s="101"/>
      <c r="D55" s="187"/>
      <c r="E55" s="188"/>
      <c r="F55" s="189"/>
      <c r="G55" s="102" t="str">
        <f>IF(D55&gt;1, VLOOKUP(D55,'Value Verification'!$I$5:$K$14,2,FALSE),"")</f>
        <v/>
      </c>
      <c r="H55" s="102" t="str">
        <f>IF(D55&gt;1, VLOOKUP(D55,'Value Verification'!$I$5:$K$14,3,FALSE),"")</f>
        <v/>
      </c>
      <c r="I55" s="129">
        <f t="shared" si="0"/>
        <v>0</v>
      </c>
      <c r="J55" s="129">
        <f t="shared" si="1"/>
        <v>0</v>
      </c>
      <c r="K55" s="129">
        <f t="shared" si="2"/>
        <v>0</v>
      </c>
      <c r="L55" s="129">
        <f t="shared" si="3"/>
        <v>0</v>
      </c>
      <c r="M55" s="129">
        <f t="shared" si="4"/>
        <v>0</v>
      </c>
      <c r="N55" s="129">
        <f t="shared" si="5"/>
        <v>0</v>
      </c>
      <c r="O55" s="129">
        <f t="shared" si="6"/>
        <v>0</v>
      </c>
      <c r="P55" s="129">
        <f t="shared" si="10"/>
        <v>0</v>
      </c>
      <c r="Q55" s="129">
        <f t="shared" si="8"/>
        <v>0</v>
      </c>
      <c r="R55" s="129">
        <f t="shared" si="9"/>
        <v>0</v>
      </c>
    </row>
    <row r="56" spans="1:19" s="3" customFormat="1" x14ac:dyDescent="0.25">
      <c r="A56" s="39">
        <v>51</v>
      </c>
      <c r="B56" s="32"/>
      <c r="C56" s="101"/>
      <c r="D56" s="187"/>
      <c r="E56" s="188"/>
      <c r="F56" s="189"/>
      <c r="G56" s="102" t="str">
        <f>IF(D56&gt;1, VLOOKUP(D56,'Value Verification'!$I$5:$K$14,2,FALSE),"")</f>
        <v/>
      </c>
      <c r="H56" s="102" t="str">
        <f>IF(D56&gt;1, VLOOKUP(D56,'Value Verification'!$I$5:$K$14,3,FALSE),"")</f>
        <v/>
      </c>
      <c r="I56" s="129">
        <f t="shared" si="0"/>
        <v>0</v>
      </c>
      <c r="J56" s="129">
        <f t="shared" si="1"/>
        <v>0</v>
      </c>
      <c r="K56" s="129">
        <f t="shared" si="2"/>
        <v>0</v>
      </c>
      <c r="L56" s="129">
        <f t="shared" si="3"/>
        <v>0</v>
      </c>
      <c r="M56" s="129">
        <f t="shared" si="4"/>
        <v>0</v>
      </c>
      <c r="N56" s="129">
        <f t="shared" si="5"/>
        <v>0</v>
      </c>
      <c r="O56" s="129">
        <f t="shared" si="6"/>
        <v>0</v>
      </c>
      <c r="P56" s="129">
        <f t="shared" si="10"/>
        <v>0</v>
      </c>
      <c r="Q56" s="129">
        <f t="shared" si="8"/>
        <v>0</v>
      </c>
      <c r="R56" s="129">
        <f t="shared" si="9"/>
        <v>0</v>
      </c>
    </row>
    <row r="57" spans="1:19" s="3" customFormat="1" x14ac:dyDescent="0.25">
      <c r="A57" s="39">
        <v>52</v>
      </c>
      <c r="B57" s="32"/>
      <c r="C57" s="101"/>
      <c r="D57" s="187"/>
      <c r="E57" s="188"/>
      <c r="F57" s="189"/>
      <c r="G57" s="102" t="str">
        <f>IF(D57&gt;1, VLOOKUP(D57,'Value Verification'!$I$5:$K$14,2,FALSE),"")</f>
        <v/>
      </c>
      <c r="H57" s="102" t="str">
        <f>IF(D57&gt;1, VLOOKUP(D57,'Value Verification'!$I$5:$K$14,3,FALSE),"")</f>
        <v/>
      </c>
      <c r="I57" s="129">
        <f t="shared" si="0"/>
        <v>0</v>
      </c>
      <c r="J57" s="129">
        <f t="shared" si="1"/>
        <v>0</v>
      </c>
      <c r="K57" s="129">
        <f t="shared" si="2"/>
        <v>0</v>
      </c>
      <c r="L57" s="129">
        <f t="shared" si="3"/>
        <v>0</v>
      </c>
      <c r="M57" s="129">
        <f t="shared" si="4"/>
        <v>0</v>
      </c>
      <c r="N57" s="129">
        <f t="shared" si="5"/>
        <v>0</v>
      </c>
      <c r="O57" s="129">
        <f t="shared" si="6"/>
        <v>0</v>
      </c>
      <c r="P57" s="129">
        <f t="shared" si="10"/>
        <v>0</v>
      </c>
      <c r="Q57" s="129">
        <f t="shared" si="8"/>
        <v>0</v>
      </c>
      <c r="R57" s="129">
        <f t="shared" si="9"/>
        <v>0</v>
      </c>
    </row>
    <row r="58" spans="1:19" s="3" customFormat="1" x14ac:dyDescent="0.25">
      <c r="A58" s="39">
        <v>53</v>
      </c>
      <c r="B58" s="32"/>
      <c r="C58" s="101"/>
      <c r="D58" s="187"/>
      <c r="E58" s="188"/>
      <c r="F58" s="189"/>
      <c r="G58" s="102" t="str">
        <f>IF(D58&gt;1, VLOOKUP(D58,'Value Verification'!$I$5:$K$14,2,FALSE),"")</f>
        <v/>
      </c>
      <c r="H58" s="102" t="str">
        <f>IF(D58&gt;1, VLOOKUP(D58,'Value Verification'!$I$5:$K$14,3,FALSE),"")</f>
        <v/>
      </c>
      <c r="I58" s="129">
        <f t="shared" si="0"/>
        <v>0</v>
      </c>
      <c r="J58" s="129">
        <f t="shared" si="1"/>
        <v>0</v>
      </c>
      <c r="K58" s="129">
        <f t="shared" si="2"/>
        <v>0</v>
      </c>
      <c r="L58" s="129">
        <f t="shared" si="3"/>
        <v>0</v>
      </c>
      <c r="M58" s="129">
        <f t="shared" si="4"/>
        <v>0</v>
      </c>
      <c r="N58" s="129">
        <f t="shared" si="5"/>
        <v>0</v>
      </c>
      <c r="O58" s="129">
        <f t="shared" si="6"/>
        <v>0</v>
      </c>
      <c r="P58" s="129">
        <f t="shared" si="10"/>
        <v>0</v>
      </c>
      <c r="Q58" s="129">
        <f t="shared" si="8"/>
        <v>0</v>
      </c>
      <c r="R58" s="129">
        <f t="shared" si="9"/>
        <v>0</v>
      </c>
    </row>
    <row r="59" spans="1:19" s="3" customFormat="1" x14ac:dyDescent="0.25">
      <c r="A59" s="39">
        <v>54</v>
      </c>
      <c r="B59" s="32"/>
      <c r="C59" s="101"/>
      <c r="D59" s="187"/>
      <c r="E59" s="188"/>
      <c r="F59" s="189"/>
      <c r="G59" s="102" t="str">
        <f>IF(D59&gt;1, VLOOKUP(D59,'Value Verification'!$I$5:$K$14,2,FALSE),"")</f>
        <v/>
      </c>
      <c r="H59" s="102" t="str">
        <f>IF(D59&gt;1, VLOOKUP(D59,'Value Verification'!$I$5:$K$14,3,FALSE),"")</f>
        <v/>
      </c>
      <c r="I59" s="129">
        <f t="shared" si="0"/>
        <v>0</v>
      </c>
      <c r="J59" s="129">
        <f t="shared" si="1"/>
        <v>0</v>
      </c>
      <c r="K59" s="129">
        <f t="shared" si="2"/>
        <v>0</v>
      </c>
      <c r="L59" s="129">
        <f t="shared" si="3"/>
        <v>0</v>
      </c>
      <c r="M59" s="129">
        <f t="shared" si="4"/>
        <v>0</v>
      </c>
      <c r="N59" s="129">
        <f t="shared" si="5"/>
        <v>0</v>
      </c>
      <c r="O59" s="129">
        <f t="shared" si="6"/>
        <v>0</v>
      </c>
      <c r="P59" s="129">
        <f t="shared" si="10"/>
        <v>0</v>
      </c>
      <c r="Q59" s="129">
        <f t="shared" si="8"/>
        <v>0</v>
      </c>
      <c r="R59" s="129">
        <f t="shared" si="9"/>
        <v>0</v>
      </c>
    </row>
    <row r="60" spans="1:19" s="3" customFormat="1" x14ac:dyDescent="0.25">
      <c r="A60" s="39">
        <v>55</v>
      </c>
      <c r="B60" s="32"/>
      <c r="C60" s="101"/>
      <c r="D60" s="187"/>
      <c r="E60" s="188"/>
      <c r="F60" s="189"/>
      <c r="G60" s="102" t="str">
        <f>IF(D60&gt;1, VLOOKUP(D60,'Value Verification'!$I$5:$K$14,2,FALSE),"")</f>
        <v/>
      </c>
      <c r="H60" s="102" t="str">
        <f>IF(D60&gt;1, VLOOKUP(D60,'Value Verification'!$I$5:$K$14,3,FALSE),"")</f>
        <v/>
      </c>
      <c r="I60" s="129">
        <f t="shared" si="0"/>
        <v>0</v>
      </c>
      <c r="J60" s="129">
        <f t="shared" si="1"/>
        <v>0</v>
      </c>
      <c r="K60" s="129">
        <f t="shared" si="2"/>
        <v>0</v>
      </c>
      <c r="L60" s="129">
        <f t="shared" si="3"/>
        <v>0</v>
      </c>
      <c r="M60" s="129">
        <f t="shared" si="4"/>
        <v>0</v>
      </c>
      <c r="N60" s="129">
        <f t="shared" si="5"/>
        <v>0</v>
      </c>
      <c r="O60" s="129">
        <f t="shared" si="6"/>
        <v>0</v>
      </c>
      <c r="P60" s="129">
        <f t="shared" si="10"/>
        <v>0</v>
      </c>
      <c r="Q60" s="129">
        <f t="shared" si="8"/>
        <v>0</v>
      </c>
      <c r="R60" s="129">
        <f t="shared" si="9"/>
        <v>0</v>
      </c>
      <c r="S60" s="130"/>
    </row>
    <row r="61" spans="1:19" s="3" customFormat="1" x14ac:dyDescent="0.25">
      <c r="A61" s="39">
        <v>56</v>
      </c>
      <c r="B61" s="32"/>
      <c r="C61" s="101"/>
      <c r="D61" s="187"/>
      <c r="E61" s="188"/>
      <c r="F61" s="189"/>
      <c r="G61" s="102" t="str">
        <f>IF(D61&gt;1, VLOOKUP(D61,'Value Verification'!$I$5:$K$14,2,FALSE),"")</f>
        <v/>
      </c>
      <c r="H61" s="102" t="str">
        <f>IF(D61&gt;1, VLOOKUP(D61,'Value Verification'!$I$5:$K$14,3,FALSE),"")</f>
        <v/>
      </c>
      <c r="I61" s="129">
        <f t="shared" si="0"/>
        <v>0</v>
      </c>
      <c r="J61" s="129">
        <f t="shared" si="1"/>
        <v>0</v>
      </c>
      <c r="K61" s="129">
        <f t="shared" si="2"/>
        <v>0</v>
      </c>
      <c r="L61" s="129">
        <f t="shared" si="3"/>
        <v>0</v>
      </c>
      <c r="M61" s="129">
        <f t="shared" si="4"/>
        <v>0</v>
      </c>
      <c r="N61" s="129">
        <f t="shared" si="5"/>
        <v>0</v>
      </c>
      <c r="O61" s="129">
        <f t="shared" si="6"/>
        <v>0</v>
      </c>
      <c r="P61" s="129">
        <f t="shared" si="10"/>
        <v>0</v>
      </c>
      <c r="Q61" s="129">
        <f t="shared" si="8"/>
        <v>0</v>
      </c>
      <c r="R61" s="129">
        <f t="shared" si="9"/>
        <v>0</v>
      </c>
      <c r="S61" s="130"/>
    </row>
    <row r="62" spans="1:19" s="3" customFormat="1" x14ac:dyDescent="0.25">
      <c r="A62" s="39">
        <v>57</v>
      </c>
      <c r="B62" s="32"/>
      <c r="C62" s="101"/>
      <c r="D62" s="187"/>
      <c r="E62" s="188"/>
      <c r="F62" s="189"/>
      <c r="G62" s="102" t="str">
        <f>IF(D62&gt;1, VLOOKUP(D62,'Value Verification'!$I$5:$K$14,2,FALSE),"")</f>
        <v/>
      </c>
      <c r="H62" s="102" t="str">
        <f>IF(D62&gt;1, VLOOKUP(D62,'Value Verification'!$I$5:$K$14,3,FALSE),"")</f>
        <v/>
      </c>
      <c r="I62" s="129">
        <f t="shared" si="0"/>
        <v>0</v>
      </c>
      <c r="J62" s="129">
        <f t="shared" si="1"/>
        <v>0</v>
      </c>
      <c r="K62" s="129">
        <f t="shared" si="2"/>
        <v>0</v>
      </c>
      <c r="L62" s="129">
        <f t="shared" si="3"/>
        <v>0</v>
      </c>
      <c r="M62" s="129">
        <f t="shared" si="4"/>
        <v>0</v>
      </c>
      <c r="N62" s="129">
        <f t="shared" si="5"/>
        <v>0</v>
      </c>
      <c r="O62" s="129">
        <f t="shared" si="6"/>
        <v>0</v>
      </c>
      <c r="P62" s="129">
        <f t="shared" si="10"/>
        <v>0</v>
      </c>
      <c r="Q62" s="129">
        <f t="shared" si="8"/>
        <v>0</v>
      </c>
      <c r="R62" s="129">
        <f t="shared" si="9"/>
        <v>0</v>
      </c>
      <c r="S62" s="130"/>
    </row>
    <row r="63" spans="1:19" s="3" customFormat="1" x14ac:dyDescent="0.25">
      <c r="A63" s="39">
        <v>58</v>
      </c>
      <c r="B63" s="32"/>
      <c r="C63" s="101"/>
      <c r="D63" s="187"/>
      <c r="E63" s="188"/>
      <c r="F63" s="189"/>
      <c r="G63" s="102" t="str">
        <f>IF(D63&gt;1, VLOOKUP(D63,'Value Verification'!$I$5:$K$14,2,FALSE),"")</f>
        <v/>
      </c>
      <c r="H63" s="102" t="str">
        <f>IF(D63&gt;1, VLOOKUP(D63,'Value Verification'!$I$5:$K$14,3,FALSE),"")</f>
        <v/>
      </c>
      <c r="I63" s="129">
        <f t="shared" si="0"/>
        <v>0</v>
      </c>
      <c r="J63" s="129">
        <f t="shared" si="1"/>
        <v>0</v>
      </c>
      <c r="K63" s="129">
        <f t="shared" si="2"/>
        <v>0</v>
      </c>
      <c r="L63" s="129">
        <f t="shared" si="3"/>
        <v>0</v>
      </c>
      <c r="M63" s="129">
        <f t="shared" si="4"/>
        <v>0</v>
      </c>
      <c r="N63" s="129">
        <f t="shared" si="5"/>
        <v>0</v>
      </c>
      <c r="O63" s="129">
        <f t="shared" si="6"/>
        <v>0</v>
      </c>
      <c r="P63" s="129">
        <f t="shared" si="10"/>
        <v>0</v>
      </c>
      <c r="Q63" s="129">
        <f t="shared" si="8"/>
        <v>0</v>
      </c>
      <c r="R63" s="129">
        <f t="shared" si="9"/>
        <v>0</v>
      </c>
      <c r="S63" s="130"/>
    </row>
    <row r="64" spans="1:19" s="3" customFormat="1" x14ac:dyDescent="0.25">
      <c r="A64" s="39">
        <v>59</v>
      </c>
      <c r="B64" s="32"/>
      <c r="C64" s="101"/>
      <c r="D64" s="187"/>
      <c r="E64" s="188"/>
      <c r="F64" s="189"/>
      <c r="G64" s="102" t="str">
        <f>IF(D64&gt;1, VLOOKUP(D64,'Value Verification'!$I$5:$K$14,2,FALSE),"")</f>
        <v/>
      </c>
      <c r="H64" s="102" t="str">
        <f>IF(D64&gt;1, VLOOKUP(D64,'Value Verification'!$I$5:$K$14,3,FALSE),"")</f>
        <v/>
      </c>
      <c r="I64" s="129">
        <f t="shared" si="0"/>
        <v>0</v>
      </c>
      <c r="J64" s="129">
        <f t="shared" si="1"/>
        <v>0</v>
      </c>
      <c r="K64" s="129">
        <f t="shared" si="2"/>
        <v>0</v>
      </c>
      <c r="L64" s="129">
        <f t="shared" si="3"/>
        <v>0</v>
      </c>
      <c r="M64" s="129">
        <f t="shared" si="4"/>
        <v>0</v>
      </c>
      <c r="N64" s="129">
        <f t="shared" si="5"/>
        <v>0</v>
      </c>
      <c r="O64" s="129">
        <f t="shared" si="6"/>
        <v>0</v>
      </c>
      <c r="P64" s="129">
        <f t="shared" si="10"/>
        <v>0</v>
      </c>
      <c r="Q64" s="129">
        <f t="shared" si="8"/>
        <v>0</v>
      </c>
      <c r="R64" s="129">
        <f t="shared" si="9"/>
        <v>0</v>
      </c>
      <c r="S64" s="130"/>
    </row>
    <row r="65" spans="1:19" s="3" customFormat="1" x14ac:dyDescent="0.25">
      <c r="A65" s="39">
        <v>60</v>
      </c>
      <c r="B65" s="32"/>
      <c r="C65" s="101"/>
      <c r="D65" s="187"/>
      <c r="E65" s="188"/>
      <c r="F65" s="189"/>
      <c r="G65" s="102" t="str">
        <f>IF(D65&gt;1, VLOOKUP(D65,'Value Verification'!$I$5:$K$14,2,FALSE),"")</f>
        <v/>
      </c>
      <c r="H65" s="102" t="str">
        <f>IF(D65&gt;1, VLOOKUP(D65,'Value Verification'!$I$5:$K$14,3,FALSE),"")</f>
        <v/>
      </c>
      <c r="I65" s="129">
        <f t="shared" si="0"/>
        <v>0</v>
      </c>
      <c r="J65" s="129">
        <f t="shared" si="1"/>
        <v>0</v>
      </c>
      <c r="K65" s="129">
        <f t="shared" si="2"/>
        <v>0</v>
      </c>
      <c r="L65" s="129">
        <f t="shared" si="3"/>
        <v>0</v>
      </c>
      <c r="M65" s="129">
        <f t="shared" si="4"/>
        <v>0</v>
      </c>
      <c r="N65" s="129">
        <f t="shared" si="5"/>
        <v>0</v>
      </c>
      <c r="O65" s="129">
        <f t="shared" si="6"/>
        <v>0</v>
      </c>
      <c r="P65" s="129">
        <f t="shared" si="10"/>
        <v>0</v>
      </c>
      <c r="Q65" s="129">
        <f t="shared" si="8"/>
        <v>0</v>
      </c>
      <c r="R65" s="129">
        <f t="shared" si="9"/>
        <v>0</v>
      </c>
      <c r="S65" s="130"/>
    </row>
    <row r="66" spans="1:19" s="3" customFormat="1" x14ac:dyDescent="0.25">
      <c r="A66" s="39">
        <v>61</v>
      </c>
      <c r="B66" s="32"/>
      <c r="C66" s="101"/>
      <c r="D66" s="187"/>
      <c r="E66" s="188"/>
      <c r="F66" s="189"/>
      <c r="G66" s="102" t="str">
        <f>IF(D66&gt;1, VLOOKUP(D66,'Value Verification'!$I$5:$K$14,2,FALSE),"")</f>
        <v/>
      </c>
      <c r="H66" s="102" t="str">
        <f>IF(D66&gt;1, VLOOKUP(D66,'Value Verification'!$I$5:$K$14,3,FALSE),"")</f>
        <v/>
      </c>
      <c r="I66" s="129">
        <f t="shared" si="0"/>
        <v>0</v>
      </c>
      <c r="J66" s="129">
        <f t="shared" si="1"/>
        <v>0</v>
      </c>
      <c r="K66" s="129">
        <f t="shared" si="2"/>
        <v>0</v>
      </c>
      <c r="L66" s="129">
        <f t="shared" si="3"/>
        <v>0</v>
      </c>
      <c r="M66" s="129">
        <f t="shared" si="4"/>
        <v>0</v>
      </c>
      <c r="N66" s="129">
        <f t="shared" si="5"/>
        <v>0</v>
      </c>
      <c r="O66" s="129">
        <f t="shared" si="6"/>
        <v>0</v>
      </c>
      <c r="P66" s="129">
        <f t="shared" si="10"/>
        <v>0</v>
      </c>
      <c r="Q66" s="129">
        <f t="shared" si="8"/>
        <v>0</v>
      </c>
      <c r="R66" s="129">
        <f t="shared" si="9"/>
        <v>0</v>
      </c>
      <c r="S66" s="130"/>
    </row>
    <row r="67" spans="1:19" s="3" customFormat="1" x14ac:dyDescent="0.25">
      <c r="A67" s="39">
        <v>62</v>
      </c>
      <c r="B67" s="32"/>
      <c r="C67" s="101"/>
      <c r="D67" s="187"/>
      <c r="E67" s="188"/>
      <c r="F67" s="189"/>
      <c r="G67" s="102" t="str">
        <f>IF(D67&gt;1, VLOOKUP(D67,'Value Verification'!$I$5:$K$14,2,FALSE),"")</f>
        <v/>
      </c>
      <c r="H67" s="102" t="str">
        <f>IF(D67&gt;1, VLOOKUP(D67,'Value Verification'!$I$5:$K$14,3,FALSE),"")</f>
        <v/>
      </c>
      <c r="I67" s="129">
        <f t="shared" si="0"/>
        <v>0</v>
      </c>
      <c r="J67" s="129">
        <f t="shared" si="1"/>
        <v>0</v>
      </c>
      <c r="K67" s="129">
        <f t="shared" si="2"/>
        <v>0</v>
      </c>
      <c r="L67" s="129">
        <f t="shared" si="3"/>
        <v>0</v>
      </c>
      <c r="M67" s="129">
        <f t="shared" si="4"/>
        <v>0</v>
      </c>
      <c r="N67" s="129">
        <f t="shared" si="5"/>
        <v>0</v>
      </c>
      <c r="O67" s="129">
        <f t="shared" si="6"/>
        <v>0</v>
      </c>
      <c r="P67" s="129">
        <f t="shared" si="10"/>
        <v>0</v>
      </c>
      <c r="Q67" s="129">
        <f t="shared" si="8"/>
        <v>0</v>
      </c>
      <c r="R67" s="129">
        <f t="shared" si="9"/>
        <v>0</v>
      </c>
      <c r="S67" s="130"/>
    </row>
    <row r="68" spans="1:19" s="3" customFormat="1" x14ac:dyDescent="0.25">
      <c r="A68" s="39">
        <v>63</v>
      </c>
      <c r="B68" s="32"/>
      <c r="C68" s="101"/>
      <c r="D68" s="187"/>
      <c r="E68" s="188"/>
      <c r="F68" s="189"/>
      <c r="G68" s="102" t="str">
        <f>IF(D68&gt;1, VLOOKUP(D68,'Value Verification'!$I$5:$K$14,2,FALSE),"")</f>
        <v/>
      </c>
      <c r="H68" s="102" t="str">
        <f>IF(D68&gt;1, VLOOKUP(D68,'Value Verification'!$I$5:$K$14,3,FALSE),"")</f>
        <v/>
      </c>
      <c r="I68" s="129">
        <f t="shared" si="0"/>
        <v>0</v>
      </c>
      <c r="J68" s="129">
        <f t="shared" si="1"/>
        <v>0</v>
      </c>
      <c r="K68" s="129">
        <f t="shared" si="2"/>
        <v>0</v>
      </c>
      <c r="L68" s="129">
        <f t="shared" si="3"/>
        <v>0</v>
      </c>
      <c r="M68" s="129">
        <f t="shared" si="4"/>
        <v>0</v>
      </c>
      <c r="N68" s="129">
        <f t="shared" si="5"/>
        <v>0</v>
      </c>
      <c r="O68" s="129">
        <f t="shared" si="6"/>
        <v>0</v>
      </c>
      <c r="P68" s="129">
        <f t="shared" si="10"/>
        <v>0</v>
      </c>
      <c r="Q68" s="129">
        <f t="shared" si="8"/>
        <v>0</v>
      </c>
      <c r="R68" s="129">
        <f t="shared" si="9"/>
        <v>0</v>
      </c>
      <c r="S68" s="130"/>
    </row>
    <row r="69" spans="1:19" s="3" customFormat="1" x14ac:dyDescent="0.25">
      <c r="A69" s="39">
        <v>64</v>
      </c>
      <c r="B69" s="32"/>
      <c r="C69" s="101"/>
      <c r="D69" s="187"/>
      <c r="E69" s="188"/>
      <c r="F69" s="189"/>
      <c r="G69" s="102" t="str">
        <f>IF(D69&gt;1, VLOOKUP(D69,'Value Verification'!$I$5:$K$14,2,FALSE),"")</f>
        <v/>
      </c>
      <c r="H69" s="102" t="str">
        <f>IF(D69&gt;1, VLOOKUP(D69,'Value Verification'!$I$5:$K$14,3,FALSE),"")</f>
        <v/>
      </c>
      <c r="I69" s="129">
        <f t="shared" si="0"/>
        <v>0</v>
      </c>
      <c r="J69" s="129">
        <f t="shared" si="1"/>
        <v>0</v>
      </c>
      <c r="K69" s="129">
        <f t="shared" si="2"/>
        <v>0</v>
      </c>
      <c r="L69" s="129">
        <f t="shared" si="3"/>
        <v>0</v>
      </c>
      <c r="M69" s="129">
        <f t="shared" si="4"/>
        <v>0</v>
      </c>
      <c r="N69" s="129">
        <f t="shared" si="5"/>
        <v>0</v>
      </c>
      <c r="O69" s="129">
        <f t="shared" si="6"/>
        <v>0</v>
      </c>
      <c r="P69" s="129">
        <f t="shared" si="10"/>
        <v>0</v>
      </c>
      <c r="Q69" s="129">
        <f t="shared" si="8"/>
        <v>0</v>
      </c>
      <c r="R69" s="129">
        <f t="shared" si="9"/>
        <v>0</v>
      </c>
      <c r="S69" s="130"/>
    </row>
    <row r="70" spans="1:19" s="3" customFormat="1" x14ac:dyDescent="0.25">
      <c r="A70" s="39">
        <v>65</v>
      </c>
      <c r="B70" s="32"/>
      <c r="C70" s="101"/>
      <c r="D70" s="187"/>
      <c r="E70" s="188"/>
      <c r="F70" s="189"/>
      <c r="G70" s="102" t="str">
        <f>IF(D70&gt;1, VLOOKUP(D70,'Value Verification'!$I$5:$K$14,2,FALSE),"")</f>
        <v/>
      </c>
      <c r="H70" s="102" t="str">
        <f>IF(D70&gt;1, VLOOKUP(D70,'Value Verification'!$I$5:$K$14,3,FALSE),"")</f>
        <v/>
      </c>
      <c r="I70" s="129">
        <f t="shared" ref="I70:I133" si="11">IF($H70=$I$5,C70,0)</f>
        <v>0</v>
      </c>
      <c r="J70" s="129">
        <f t="shared" ref="J70:J133" si="12">IF($H70=$J$5,C70,0)</f>
        <v>0</v>
      </c>
      <c r="K70" s="129">
        <f t="shared" ref="K70:K133" si="13">IF($H70=$K$5,C70,0)</f>
        <v>0</v>
      </c>
      <c r="L70" s="129">
        <f t="shared" ref="L70:L133" si="14">IF($H70=$L$5,C70,0)</f>
        <v>0</v>
      </c>
      <c r="M70" s="129">
        <f t="shared" ref="M70:M133" si="15">IF($H70=$M$5,C70,0)</f>
        <v>0</v>
      </c>
      <c r="N70" s="129">
        <f t="shared" ref="N70:N133" si="16">IF($H70=$N$5,C70,0)</f>
        <v>0</v>
      </c>
      <c r="O70" s="129">
        <f t="shared" ref="O70:O133" si="17">IF($H70=$O$5,C70,0)</f>
        <v>0</v>
      </c>
      <c r="P70" s="129">
        <f t="shared" si="10"/>
        <v>0</v>
      </c>
      <c r="Q70" s="129">
        <f t="shared" ref="Q70:Q133" si="18">IF($H70=$Q$5,C70,0)</f>
        <v>0</v>
      </c>
      <c r="R70" s="129">
        <f t="shared" si="9"/>
        <v>0</v>
      </c>
      <c r="S70" s="130"/>
    </row>
    <row r="71" spans="1:19" s="3" customFormat="1" x14ac:dyDescent="0.25">
      <c r="A71" s="39">
        <v>66</v>
      </c>
      <c r="B71" s="32"/>
      <c r="C71" s="101"/>
      <c r="D71" s="187"/>
      <c r="E71" s="188"/>
      <c r="F71" s="189"/>
      <c r="G71" s="102" t="str">
        <f>IF(D71&gt;1, VLOOKUP(D71,'Value Verification'!$I$5:$K$14,2,FALSE),"")</f>
        <v/>
      </c>
      <c r="H71" s="102" t="str">
        <f>IF(D71&gt;1, VLOOKUP(D71,'Value Verification'!$I$5:$K$14,3,FALSE),"")</f>
        <v/>
      </c>
      <c r="I71" s="129">
        <f t="shared" si="11"/>
        <v>0</v>
      </c>
      <c r="J71" s="129">
        <f t="shared" si="12"/>
        <v>0</v>
      </c>
      <c r="K71" s="129">
        <f t="shared" si="13"/>
        <v>0</v>
      </c>
      <c r="L71" s="129">
        <f t="shared" si="14"/>
        <v>0</v>
      </c>
      <c r="M71" s="129">
        <f t="shared" si="15"/>
        <v>0</v>
      </c>
      <c r="N71" s="129">
        <f t="shared" si="16"/>
        <v>0</v>
      </c>
      <c r="O71" s="129">
        <f t="shared" si="17"/>
        <v>0</v>
      </c>
      <c r="P71" s="129">
        <f t="shared" si="10"/>
        <v>0</v>
      </c>
      <c r="Q71" s="129">
        <f t="shared" si="18"/>
        <v>0</v>
      </c>
      <c r="R71" s="129">
        <f t="shared" ref="R71:R134" si="19">IF($H71=$R$5,C71,0)</f>
        <v>0</v>
      </c>
      <c r="S71" s="130"/>
    </row>
    <row r="72" spans="1:19" s="3" customFormat="1" x14ac:dyDescent="0.25">
      <c r="A72" s="39">
        <v>67</v>
      </c>
      <c r="B72" s="32"/>
      <c r="C72" s="101"/>
      <c r="D72" s="187"/>
      <c r="E72" s="188"/>
      <c r="F72" s="189"/>
      <c r="G72" s="102" t="str">
        <f>IF(D72&gt;1, VLOOKUP(D72,'Value Verification'!$I$5:$K$14,2,FALSE),"")</f>
        <v/>
      </c>
      <c r="H72" s="102" t="str">
        <f>IF(D72&gt;1, VLOOKUP(D72,'Value Verification'!$I$5:$K$14,3,FALSE),"")</f>
        <v/>
      </c>
      <c r="I72" s="129">
        <f t="shared" si="11"/>
        <v>0</v>
      </c>
      <c r="J72" s="129">
        <f t="shared" si="12"/>
        <v>0</v>
      </c>
      <c r="K72" s="129">
        <f t="shared" si="13"/>
        <v>0</v>
      </c>
      <c r="L72" s="129">
        <f t="shared" si="14"/>
        <v>0</v>
      </c>
      <c r="M72" s="129">
        <f t="shared" si="15"/>
        <v>0</v>
      </c>
      <c r="N72" s="129">
        <f t="shared" si="16"/>
        <v>0</v>
      </c>
      <c r="O72" s="129">
        <f t="shared" si="17"/>
        <v>0</v>
      </c>
      <c r="P72" s="129">
        <f t="shared" si="10"/>
        <v>0</v>
      </c>
      <c r="Q72" s="129">
        <f t="shared" si="18"/>
        <v>0</v>
      </c>
      <c r="R72" s="129">
        <f t="shared" si="19"/>
        <v>0</v>
      </c>
      <c r="S72" s="130"/>
    </row>
    <row r="73" spans="1:19" s="3" customFormat="1" x14ac:dyDescent="0.25">
      <c r="A73" s="39">
        <v>68</v>
      </c>
      <c r="B73" s="32"/>
      <c r="C73" s="101"/>
      <c r="D73" s="187"/>
      <c r="E73" s="188"/>
      <c r="F73" s="189"/>
      <c r="G73" s="102" t="str">
        <f>IF(D73&gt;1, VLOOKUP(D73,'Value Verification'!$I$5:$K$14,2,FALSE),"")</f>
        <v/>
      </c>
      <c r="H73" s="102" t="str">
        <f>IF(D73&gt;1, VLOOKUP(D73,'Value Verification'!$I$5:$K$14,3,FALSE),"")</f>
        <v/>
      </c>
      <c r="I73" s="129">
        <f t="shared" si="11"/>
        <v>0</v>
      </c>
      <c r="J73" s="129">
        <f t="shared" si="12"/>
        <v>0</v>
      </c>
      <c r="K73" s="129">
        <f t="shared" si="13"/>
        <v>0</v>
      </c>
      <c r="L73" s="129">
        <f t="shared" si="14"/>
        <v>0</v>
      </c>
      <c r="M73" s="129">
        <f t="shared" si="15"/>
        <v>0</v>
      </c>
      <c r="N73" s="129">
        <f t="shared" si="16"/>
        <v>0</v>
      </c>
      <c r="O73" s="129">
        <f t="shared" si="17"/>
        <v>0</v>
      </c>
      <c r="P73" s="129">
        <f t="shared" si="10"/>
        <v>0</v>
      </c>
      <c r="Q73" s="129">
        <f t="shared" si="18"/>
        <v>0</v>
      </c>
      <c r="R73" s="129">
        <f t="shared" si="19"/>
        <v>0</v>
      </c>
      <c r="S73" s="130"/>
    </row>
    <row r="74" spans="1:19" s="3" customFormat="1" x14ac:dyDescent="0.25">
      <c r="A74" s="39">
        <v>69</v>
      </c>
      <c r="B74" s="32"/>
      <c r="C74" s="101"/>
      <c r="D74" s="187"/>
      <c r="E74" s="188"/>
      <c r="F74" s="189"/>
      <c r="G74" s="102" t="str">
        <f>IF(D74&gt;1, VLOOKUP(D74,'Value Verification'!$I$5:$K$14,2,FALSE),"")</f>
        <v/>
      </c>
      <c r="H74" s="102" t="str">
        <f>IF(D74&gt;1, VLOOKUP(D74,'Value Verification'!$I$5:$K$14,3,FALSE),"")</f>
        <v/>
      </c>
      <c r="I74" s="129">
        <f t="shared" si="11"/>
        <v>0</v>
      </c>
      <c r="J74" s="129">
        <f t="shared" si="12"/>
        <v>0</v>
      </c>
      <c r="K74" s="129">
        <f t="shared" si="13"/>
        <v>0</v>
      </c>
      <c r="L74" s="129">
        <f t="shared" si="14"/>
        <v>0</v>
      </c>
      <c r="M74" s="129">
        <f t="shared" si="15"/>
        <v>0</v>
      </c>
      <c r="N74" s="129">
        <f t="shared" si="16"/>
        <v>0</v>
      </c>
      <c r="O74" s="129">
        <f t="shared" si="17"/>
        <v>0</v>
      </c>
      <c r="P74" s="129">
        <f t="shared" si="10"/>
        <v>0</v>
      </c>
      <c r="Q74" s="129">
        <f t="shared" si="18"/>
        <v>0</v>
      </c>
      <c r="R74" s="129">
        <f t="shared" si="19"/>
        <v>0</v>
      </c>
      <c r="S74" s="130"/>
    </row>
    <row r="75" spans="1:19" s="3" customFormat="1" x14ac:dyDescent="0.25">
      <c r="A75" s="39">
        <v>70</v>
      </c>
      <c r="B75" s="32"/>
      <c r="C75" s="101"/>
      <c r="D75" s="187"/>
      <c r="E75" s="188"/>
      <c r="F75" s="189"/>
      <c r="G75" s="102" t="str">
        <f>IF(D75&gt;1, VLOOKUP(D75,'Value Verification'!$I$5:$K$14,2,FALSE),"")</f>
        <v/>
      </c>
      <c r="H75" s="102" t="str">
        <f>IF(D75&gt;1, VLOOKUP(D75,'Value Verification'!$I$5:$K$14,3,FALSE),"")</f>
        <v/>
      </c>
      <c r="I75" s="129">
        <f t="shared" si="11"/>
        <v>0</v>
      </c>
      <c r="J75" s="129">
        <f t="shared" si="12"/>
        <v>0</v>
      </c>
      <c r="K75" s="129">
        <f t="shared" si="13"/>
        <v>0</v>
      </c>
      <c r="L75" s="129">
        <f t="shared" si="14"/>
        <v>0</v>
      </c>
      <c r="M75" s="129">
        <f t="shared" si="15"/>
        <v>0</v>
      </c>
      <c r="N75" s="129">
        <f t="shared" si="16"/>
        <v>0</v>
      </c>
      <c r="O75" s="129">
        <f t="shared" si="17"/>
        <v>0</v>
      </c>
      <c r="P75" s="129">
        <f t="shared" si="10"/>
        <v>0</v>
      </c>
      <c r="Q75" s="129">
        <f t="shared" si="18"/>
        <v>0</v>
      </c>
      <c r="R75" s="129">
        <f t="shared" si="19"/>
        <v>0</v>
      </c>
      <c r="S75" s="130"/>
    </row>
    <row r="76" spans="1:19" s="3" customFormat="1" x14ac:dyDescent="0.25">
      <c r="A76" s="39">
        <v>71</v>
      </c>
      <c r="B76" s="32"/>
      <c r="C76" s="101"/>
      <c r="D76" s="187"/>
      <c r="E76" s="188"/>
      <c r="F76" s="189"/>
      <c r="G76" s="102" t="str">
        <f>IF(D76&gt;1, VLOOKUP(D76,'Value Verification'!$I$5:$K$14,2,FALSE),"")</f>
        <v/>
      </c>
      <c r="H76" s="102" t="str">
        <f>IF(D76&gt;1, VLOOKUP(D76,'Value Verification'!$I$5:$K$14,3,FALSE),"")</f>
        <v/>
      </c>
      <c r="I76" s="129">
        <f t="shared" si="11"/>
        <v>0</v>
      </c>
      <c r="J76" s="129">
        <f t="shared" si="12"/>
        <v>0</v>
      </c>
      <c r="K76" s="129">
        <f t="shared" si="13"/>
        <v>0</v>
      </c>
      <c r="L76" s="129">
        <f t="shared" si="14"/>
        <v>0</v>
      </c>
      <c r="M76" s="129">
        <f t="shared" si="15"/>
        <v>0</v>
      </c>
      <c r="N76" s="129">
        <f t="shared" si="16"/>
        <v>0</v>
      </c>
      <c r="O76" s="129">
        <f t="shared" si="17"/>
        <v>0</v>
      </c>
      <c r="P76" s="129">
        <f t="shared" si="10"/>
        <v>0</v>
      </c>
      <c r="Q76" s="129">
        <f t="shared" si="18"/>
        <v>0</v>
      </c>
      <c r="R76" s="129">
        <f t="shared" si="19"/>
        <v>0</v>
      </c>
      <c r="S76" s="130"/>
    </row>
    <row r="77" spans="1:19" s="3" customFormat="1" x14ac:dyDescent="0.25">
      <c r="A77" s="39">
        <v>72</v>
      </c>
      <c r="B77" s="32"/>
      <c r="C77" s="101"/>
      <c r="D77" s="187"/>
      <c r="E77" s="188"/>
      <c r="F77" s="189"/>
      <c r="G77" s="102" t="str">
        <f>IF(D77&gt;1, VLOOKUP(D77,'Value Verification'!$I$5:$K$14,2,FALSE),"")</f>
        <v/>
      </c>
      <c r="H77" s="102" t="str">
        <f>IF(D77&gt;1, VLOOKUP(D77,'Value Verification'!$I$5:$K$14,3,FALSE),"")</f>
        <v/>
      </c>
      <c r="I77" s="129">
        <f t="shared" si="11"/>
        <v>0</v>
      </c>
      <c r="J77" s="129">
        <f t="shared" si="12"/>
        <v>0</v>
      </c>
      <c r="K77" s="129">
        <f t="shared" si="13"/>
        <v>0</v>
      </c>
      <c r="L77" s="129">
        <f t="shared" si="14"/>
        <v>0</v>
      </c>
      <c r="M77" s="129">
        <f t="shared" si="15"/>
        <v>0</v>
      </c>
      <c r="N77" s="129">
        <f t="shared" si="16"/>
        <v>0</v>
      </c>
      <c r="O77" s="129">
        <f t="shared" si="17"/>
        <v>0</v>
      </c>
      <c r="P77" s="129">
        <f t="shared" si="10"/>
        <v>0</v>
      </c>
      <c r="Q77" s="129">
        <f t="shared" si="18"/>
        <v>0</v>
      </c>
      <c r="R77" s="129">
        <f t="shared" si="19"/>
        <v>0</v>
      </c>
      <c r="S77" s="130"/>
    </row>
    <row r="78" spans="1:19" s="3" customFormat="1" x14ac:dyDescent="0.25">
      <c r="A78" s="39">
        <v>73</v>
      </c>
      <c r="B78" s="32"/>
      <c r="C78" s="101"/>
      <c r="D78" s="187"/>
      <c r="E78" s="188"/>
      <c r="F78" s="189"/>
      <c r="G78" s="102" t="str">
        <f>IF(D78&gt;1, VLOOKUP(D78,'Value Verification'!$I$5:$K$14,2,FALSE),"")</f>
        <v/>
      </c>
      <c r="H78" s="102" t="str">
        <f>IF(D78&gt;1, VLOOKUP(D78,'Value Verification'!$I$5:$K$14,3,FALSE),"")</f>
        <v/>
      </c>
      <c r="I78" s="129">
        <f t="shared" si="11"/>
        <v>0</v>
      </c>
      <c r="J78" s="129">
        <f t="shared" si="12"/>
        <v>0</v>
      </c>
      <c r="K78" s="129">
        <f t="shared" si="13"/>
        <v>0</v>
      </c>
      <c r="L78" s="129">
        <f t="shared" si="14"/>
        <v>0</v>
      </c>
      <c r="M78" s="129">
        <f t="shared" si="15"/>
        <v>0</v>
      </c>
      <c r="N78" s="129">
        <f t="shared" si="16"/>
        <v>0</v>
      </c>
      <c r="O78" s="129">
        <f t="shared" si="17"/>
        <v>0</v>
      </c>
      <c r="P78" s="129">
        <f t="shared" si="10"/>
        <v>0</v>
      </c>
      <c r="Q78" s="129">
        <f t="shared" si="18"/>
        <v>0</v>
      </c>
      <c r="R78" s="129">
        <f t="shared" si="19"/>
        <v>0</v>
      </c>
      <c r="S78" s="130"/>
    </row>
    <row r="79" spans="1:19" s="3" customFormat="1" x14ac:dyDescent="0.25">
      <c r="A79" s="39">
        <v>74</v>
      </c>
      <c r="B79" s="32"/>
      <c r="C79" s="101"/>
      <c r="D79" s="187"/>
      <c r="E79" s="188"/>
      <c r="F79" s="189"/>
      <c r="G79" s="102" t="str">
        <f>IF(D79&gt;1, VLOOKUP(D79,'Value Verification'!$I$5:$K$14,2,FALSE),"")</f>
        <v/>
      </c>
      <c r="H79" s="102" t="str">
        <f>IF(D79&gt;1, VLOOKUP(D79,'Value Verification'!$I$5:$K$14,3,FALSE),"")</f>
        <v/>
      </c>
      <c r="I79" s="129">
        <f t="shared" si="11"/>
        <v>0</v>
      </c>
      <c r="J79" s="129">
        <f t="shared" si="12"/>
        <v>0</v>
      </c>
      <c r="K79" s="129">
        <f t="shared" si="13"/>
        <v>0</v>
      </c>
      <c r="L79" s="129">
        <f t="shared" si="14"/>
        <v>0</v>
      </c>
      <c r="M79" s="129">
        <f t="shared" si="15"/>
        <v>0</v>
      </c>
      <c r="N79" s="129">
        <f t="shared" si="16"/>
        <v>0</v>
      </c>
      <c r="O79" s="129">
        <f t="shared" si="17"/>
        <v>0</v>
      </c>
      <c r="P79" s="129">
        <f t="shared" si="10"/>
        <v>0</v>
      </c>
      <c r="Q79" s="129">
        <f t="shared" si="18"/>
        <v>0</v>
      </c>
      <c r="R79" s="129">
        <f t="shared" si="19"/>
        <v>0</v>
      </c>
      <c r="S79" s="130"/>
    </row>
    <row r="80" spans="1:19" s="3" customFormat="1" x14ac:dyDescent="0.25">
      <c r="A80" s="39">
        <v>75</v>
      </c>
      <c r="B80" s="32"/>
      <c r="C80" s="101"/>
      <c r="D80" s="187"/>
      <c r="E80" s="188"/>
      <c r="F80" s="189"/>
      <c r="G80" s="102" t="str">
        <f>IF(D80&gt;1, VLOOKUP(D80,'Value Verification'!$I$5:$K$14,2,FALSE),"")</f>
        <v/>
      </c>
      <c r="H80" s="102" t="str">
        <f>IF(D80&gt;1, VLOOKUP(D80,'Value Verification'!$I$5:$K$14,3,FALSE),"")</f>
        <v/>
      </c>
      <c r="I80" s="129">
        <f t="shared" si="11"/>
        <v>0</v>
      </c>
      <c r="J80" s="129">
        <f t="shared" si="12"/>
        <v>0</v>
      </c>
      <c r="K80" s="129">
        <f t="shared" si="13"/>
        <v>0</v>
      </c>
      <c r="L80" s="129">
        <f t="shared" si="14"/>
        <v>0</v>
      </c>
      <c r="M80" s="129">
        <f t="shared" si="15"/>
        <v>0</v>
      </c>
      <c r="N80" s="129">
        <f t="shared" si="16"/>
        <v>0</v>
      </c>
      <c r="O80" s="129">
        <f t="shared" si="17"/>
        <v>0</v>
      </c>
      <c r="P80" s="129">
        <f t="shared" si="10"/>
        <v>0</v>
      </c>
      <c r="Q80" s="129">
        <f t="shared" si="18"/>
        <v>0</v>
      </c>
      <c r="R80" s="129">
        <f t="shared" si="19"/>
        <v>0</v>
      </c>
      <c r="S80" s="130"/>
    </row>
    <row r="81" spans="1:19" s="3" customFormat="1" x14ac:dyDescent="0.25">
      <c r="A81" s="39">
        <v>76</v>
      </c>
      <c r="B81" s="32"/>
      <c r="C81" s="101"/>
      <c r="D81" s="187"/>
      <c r="E81" s="188"/>
      <c r="F81" s="189"/>
      <c r="G81" s="102" t="str">
        <f>IF(D81&gt;1, VLOOKUP(D81,'Value Verification'!$I$5:$K$14,2,FALSE),"")</f>
        <v/>
      </c>
      <c r="H81" s="102" t="str">
        <f>IF(D81&gt;1, VLOOKUP(D81,'Value Verification'!$I$5:$K$14,3,FALSE),"")</f>
        <v/>
      </c>
      <c r="I81" s="129">
        <f t="shared" si="11"/>
        <v>0</v>
      </c>
      <c r="J81" s="129">
        <f t="shared" si="12"/>
        <v>0</v>
      </c>
      <c r="K81" s="129">
        <f t="shared" si="13"/>
        <v>0</v>
      </c>
      <c r="L81" s="129">
        <f t="shared" si="14"/>
        <v>0</v>
      </c>
      <c r="M81" s="129">
        <f t="shared" si="15"/>
        <v>0</v>
      </c>
      <c r="N81" s="129">
        <f t="shared" si="16"/>
        <v>0</v>
      </c>
      <c r="O81" s="129">
        <f t="shared" si="17"/>
        <v>0</v>
      </c>
      <c r="P81" s="129">
        <f t="shared" si="10"/>
        <v>0</v>
      </c>
      <c r="Q81" s="129">
        <f t="shared" si="18"/>
        <v>0</v>
      </c>
      <c r="R81" s="129">
        <f t="shared" si="19"/>
        <v>0</v>
      </c>
      <c r="S81" s="130"/>
    </row>
    <row r="82" spans="1:19" s="3" customFormat="1" x14ac:dyDescent="0.25">
      <c r="A82" s="39">
        <v>77</v>
      </c>
      <c r="B82" s="32"/>
      <c r="C82" s="101"/>
      <c r="D82" s="187"/>
      <c r="E82" s="188"/>
      <c r="F82" s="189"/>
      <c r="G82" s="102" t="str">
        <f>IF(D82&gt;1, VLOOKUP(D82,'Value Verification'!$I$5:$K$14,2,FALSE),"")</f>
        <v/>
      </c>
      <c r="H82" s="102" t="str">
        <f>IF(D82&gt;1, VLOOKUP(D82,'Value Verification'!$I$5:$K$14,3,FALSE),"")</f>
        <v/>
      </c>
      <c r="I82" s="129">
        <f t="shared" si="11"/>
        <v>0</v>
      </c>
      <c r="J82" s="129">
        <f t="shared" si="12"/>
        <v>0</v>
      </c>
      <c r="K82" s="129">
        <f t="shared" si="13"/>
        <v>0</v>
      </c>
      <c r="L82" s="129">
        <f t="shared" si="14"/>
        <v>0</v>
      </c>
      <c r="M82" s="129">
        <f t="shared" si="15"/>
        <v>0</v>
      </c>
      <c r="N82" s="129">
        <f t="shared" si="16"/>
        <v>0</v>
      </c>
      <c r="O82" s="129">
        <f t="shared" si="17"/>
        <v>0</v>
      </c>
      <c r="P82" s="129">
        <f t="shared" si="10"/>
        <v>0</v>
      </c>
      <c r="Q82" s="129">
        <f t="shared" si="18"/>
        <v>0</v>
      </c>
      <c r="R82" s="129">
        <f t="shared" si="19"/>
        <v>0</v>
      </c>
      <c r="S82" s="130"/>
    </row>
    <row r="83" spans="1:19" s="3" customFormat="1" x14ac:dyDescent="0.25">
      <c r="A83" s="39">
        <v>78</v>
      </c>
      <c r="B83" s="32"/>
      <c r="C83" s="101"/>
      <c r="D83" s="187"/>
      <c r="E83" s="188"/>
      <c r="F83" s="189"/>
      <c r="G83" s="102" t="str">
        <f>IF(D83&gt;1, VLOOKUP(D83,'Value Verification'!$I$5:$K$14,2,FALSE),"")</f>
        <v/>
      </c>
      <c r="H83" s="102" t="str">
        <f>IF(D83&gt;1, VLOOKUP(D83,'Value Verification'!$I$5:$K$14,3,FALSE),"")</f>
        <v/>
      </c>
      <c r="I83" s="129">
        <f t="shared" si="11"/>
        <v>0</v>
      </c>
      <c r="J83" s="129">
        <f t="shared" si="12"/>
        <v>0</v>
      </c>
      <c r="K83" s="129">
        <f t="shared" si="13"/>
        <v>0</v>
      </c>
      <c r="L83" s="129">
        <f t="shared" si="14"/>
        <v>0</v>
      </c>
      <c r="M83" s="129">
        <f t="shared" si="15"/>
        <v>0</v>
      </c>
      <c r="N83" s="129">
        <f t="shared" si="16"/>
        <v>0</v>
      </c>
      <c r="O83" s="129">
        <f t="shared" si="17"/>
        <v>0</v>
      </c>
      <c r="P83" s="129">
        <f t="shared" si="10"/>
        <v>0</v>
      </c>
      <c r="Q83" s="129">
        <f t="shared" si="18"/>
        <v>0</v>
      </c>
      <c r="R83" s="129">
        <f t="shared" si="19"/>
        <v>0</v>
      </c>
      <c r="S83" s="130"/>
    </row>
    <row r="84" spans="1:19" s="3" customFormat="1" x14ac:dyDescent="0.25">
      <c r="A84" s="39">
        <v>79</v>
      </c>
      <c r="B84" s="32"/>
      <c r="C84" s="101"/>
      <c r="D84" s="187"/>
      <c r="E84" s="188"/>
      <c r="F84" s="189"/>
      <c r="G84" s="102" t="str">
        <f>IF(D84&gt;1, VLOOKUP(D84,'Value Verification'!$I$5:$K$14,2,FALSE),"")</f>
        <v/>
      </c>
      <c r="H84" s="102" t="str">
        <f>IF(D84&gt;1, VLOOKUP(D84,'Value Verification'!$I$5:$K$14,3,FALSE),"")</f>
        <v/>
      </c>
      <c r="I84" s="129">
        <f t="shared" si="11"/>
        <v>0</v>
      </c>
      <c r="J84" s="129">
        <f t="shared" si="12"/>
        <v>0</v>
      </c>
      <c r="K84" s="129">
        <f t="shared" si="13"/>
        <v>0</v>
      </c>
      <c r="L84" s="129">
        <f t="shared" si="14"/>
        <v>0</v>
      </c>
      <c r="M84" s="129">
        <f t="shared" si="15"/>
        <v>0</v>
      </c>
      <c r="N84" s="129">
        <f t="shared" si="16"/>
        <v>0</v>
      </c>
      <c r="O84" s="129">
        <f t="shared" si="17"/>
        <v>0</v>
      </c>
      <c r="P84" s="129">
        <f t="shared" si="10"/>
        <v>0</v>
      </c>
      <c r="Q84" s="129">
        <f t="shared" si="18"/>
        <v>0</v>
      </c>
      <c r="R84" s="129">
        <f t="shared" si="19"/>
        <v>0</v>
      </c>
      <c r="S84" s="130"/>
    </row>
    <row r="85" spans="1:19" s="3" customFormat="1" x14ac:dyDescent="0.25">
      <c r="A85" s="39">
        <v>80</v>
      </c>
      <c r="B85" s="32"/>
      <c r="C85" s="101"/>
      <c r="D85" s="187"/>
      <c r="E85" s="188"/>
      <c r="F85" s="189"/>
      <c r="G85" s="102" t="str">
        <f>IF(D85&gt;1, VLOOKUP(D85,'Value Verification'!$I$5:$K$14,2,FALSE),"")</f>
        <v/>
      </c>
      <c r="H85" s="102" t="str">
        <f>IF(D85&gt;1, VLOOKUP(D85,'Value Verification'!$I$5:$K$14,3,FALSE),"")</f>
        <v/>
      </c>
      <c r="I85" s="129">
        <f t="shared" si="11"/>
        <v>0</v>
      </c>
      <c r="J85" s="129">
        <f t="shared" si="12"/>
        <v>0</v>
      </c>
      <c r="K85" s="129">
        <f t="shared" si="13"/>
        <v>0</v>
      </c>
      <c r="L85" s="129">
        <f t="shared" si="14"/>
        <v>0</v>
      </c>
      <c r="M85" s="129">
        <f t="shared" si="15"/>
        <v>0</v>
      </c>
      <c r="N85" s="129">
        <f t="shared" si="16"/>
        <v>0</v>
      </c>
      <c r="O85" s="129">
        <f t="shared" si="17"/>
        <v>0</v>
      </c>
      <c r="P85" s="129">
        <f t="shared" si="10"/>
        <v>0</v>
      </c>
      <c r="Q85" s="129">
        <f t="shared" si="18"/>
        <v>0</v>
      </c>
      <c r="R85" s="129">
        <f t="shared" si="19"/>
        <v>0</v>
      </c>
      <c r="S85" s="130"/>
    </row>
    <row r="86" spans="1:19" s="3" customFormat="1" x14ac:dyDescent="0.25">
      <c r="A86" s="39">
        <v>81</v>
      </c>
      <c r="B86" s="32"/>
      <c r="C86" s="101"/>
      <c r="D86" s="187"/>
      <c r="E86" s="188"/>
      <c r="F86" s="189"/>
      <c r="G86" s="102" t="str">
        <f>IF(D86&gt;1, VLOOKUP(D86,'Value Verification'!$I$5:$K$14,2,FALSE),"")</f>
        <v/>
      </c>
      <c r="H86" s="102" t="str">
        <f>IF(D86&gt;1, VLOOKUP(D86,'Value Verification'!$I$5:$K$14,3,FALSE),"")</f>
        <v/>
      </c>
      <c r="I86" s="129">
        <f t="shared" si="11"/>
        <v>0</v>
      </c>
      <c r="J86" s="129">
        <f t="shared" si="12"/>
        <v>0</v>
      </c>
      <c r="K86" s="129">
        <f t="shared" si="13"/>
        <v>0</v>
      </c>
      <c r="L86" s="129">
        <f t="shared" si="14"/>
        <v>0</v>
      </c>
      <c r="M86" s="129">
        <f t="shared" si="15"/>
        <v>0</v>
      </c>
      <c r="N86" s="129">
        <f t="shared" si="16"/>
        <v>0</v>
      </c>
      <c r="O86" s="129">
        <f t="shared" si="17"/>
        <v>0</v>
      </c>
      <c r="P86" s="129">
        <f t="shared" si="10"/>
        <v>0</v>
      </c>
      <c r="Q86" s="129">
        <f t="shared" si="18"/>
        <v>0</v>
      </c>
      <c r="R86" s="129">
        <f t="shared" si="19"/>
        <v>0</v>
      </c>
      <c r="S86" s="130"/>
    </row>
    <row r="87" spans="1:19" s="3" customFormat="1" x14ac:dyDescent="0.25">
      <c r="A87" s="39">
        <v>82</v>
      </c>
      <c r="B87" s="32"/>
      <c r="C87" s="101"/>
      <c r="D87" s="187"/>
      <c r="E87" s="188"/>
      <c r="F87" s="189"/>
      <c r="G87" s="102" t="str">
        <f>IF(D87&gt;1, VLOOKUP(D87,'Value Verification'!$I$5:$K$14,2,FALSE),"")</f>
        <v/>
      </c>
      <c r="H87" s="102" t="str">
        <f>IF(D87&gt;1, VLOOKUP(D87,'Value Verification'!$I$5:$K$14,3,FALSE),"")</f>
        <v/>
      </c>
      <c r="I87" s="129">
        <f t="shared" si="11"/>
        <v>0</v>
      </c>
      <c r="J87" s="129">
        <f t="shared" si="12"/>
        <v>0</v>
      </c>
      <c r="K87" s="129">
        <f t="shared" si="13"/>
        <v>0</v>
      </c>
      <c r="L87" s="129">
        <f t="shared" si="14"/>
        <v>0</v>
      </c>
      <c r="M87" s="129">
        <f t="shared" si="15"/>
        <v>0</v>
      </c>
      <c r="N87" s="129">
        <f t="shared" si="16"/>
        <v>0</v>
      </c>
      <c r="O87" s="129">
        <f t="shared" si="17"/>
        <v>0</v>
      </c>
      <c r="P87" s="129">
        <f t="shared" si="10"/>
        <v>0</v>
      </c>
      <c r="Q87" s="129">
        <f t="shared" si="18"/>
        <v>0</v>
      </c>
      <c r="R87" s="129">
        <f t="shared" si="19"/>
        <v>0</v>
      </c>
      <c r="S87" s="130"/>
    </row>
    <row r="88" spans="1:19" s="3" customFormat="1" x14ac:dyDescent="0.25">
      <c r="A88" s="39">
        <v>83</v>
      </c>
      <c r="B88" s="32"/>
      <c r="C88" s="101"/>
      <c r="D88" s="187"/>
      <c r="E88" s="188"/>
      <c r="F88" s="189"/>
      <c r="G88" s="102" t="str">
        <f>IF(D88&gt;1, VLOOKUP(D88,'Value Verification'!$I$5:$K$14,2,FALSE),"")</f>
        <v/>
      </c>
      <c r="H88" s="102" t="str">
        <f>IF(D88&gt;1, VLOOKUP(D88,'Value Verification'!$I$5:$K$14,3,FALSE),"")</f>
        <v/>
      </c>
      <c r="I88" s="129">
        <f t="shared" si="11"/>
        <v>0</v>
      </c>
      <c r="J88" s="129">
        <f t="shared" si="12"/>
        <v>0</v>
      </c>
      <c r="K88" s="129">
        <f t="shared" si="13"/>
        <v>0</v>
      </c>
      <c r="L88" s="129">
        <f t="shared" si="14"/>
        <v>0</v>
      </c>
      <c r="M88" s="129">
        <f t="shared" si="15"/>
        <v>0</v>
      </c>
      <c r="N88" s="129">
        <f t="shared" si="16"/>
        <v>0</v>
      </c>
      <c r="O88" s="129">
        <f t="shared" si="17"/>
        <v>0</v>
      </c>
      <c r="P88" s="129">
        <f t="shared" si="10"/>
        <v>0</v>
      </c>
      <c r="Q88" s="129">
        <f t="shared" si="18"/>
        <v>0</v>
      </c>
      <c r="R88" s="129">
        <f t="shared" si="19"/>
        <v>0</v>
      </c>
      <c r="S88" s="130"/>
    </row>
    <row r="89" spans="1:19" s="3" customFormat="1" x14ac:dyDescent="0.25">
      <c r="A89" s="39">
        <v>84</v>
      </c>
      <c r="B89" s="32"/>
      <c r="C89" s="101"/>
      <c r="D89" s="187"/>
      <c r="E89" s="188"/>
      <c r="F89" s="189"/>
      <c r="G89" s="102" t="str">
        <f>IF(D89&gt;1, VLOOKUP(D89,'Value Verification'!$I$5:$K$14,2,FALSE),"")</f>
        <v/>
      </c>
      <c r="H89" s="102" t="str">
        <f>IF(D89&gt;1, VLOOKUP(D89,'Value Verification'!$I$5:$K$14,3,FALSE),"")</f>
        <v/>
      </c>
      <c r="I89" s="129">
        <f t="shared" si="11"/>
        <v>0</v>
      </c>
      <c r="J89" s="129">
        <f t="shared" si="12"/>
        <v>0</v>
      </c>
      <c r="K89" s="129">
        <f t="shared" si="13"/>
        <v>0</v>
      </c>
      <c r="L89" s="129">
        <f t="shared" si="14"/>
        <v>0</v>
      </c>
      <c r="M89" s="129">
        <f t="shared" si="15"/>
        <v>0</v>
      </c>
      <c r="N89" s="129">
        <f t="shared" si="16"/>
        <v>0</v>
      </c>
      <c r="O89" s="129">
        <f t="shared" si="17"/>
        <v>0</v>
      </c>
      <c r="P89" s="129">
        <f t="shared" si="10"/>
        <v>0</v>
      </c>
      <c r="Q89" s="129">
        <f t="shared" si="18"/>
        <v>0</v>
      </c>
      <c r="R89" s="129">
        <f t="shared" si="19"/>
        <v>0</v>
      </c>
      <c r="S89" s="130"/>
    </row>
    <row r="90" spans="1:19" s="3" customFormat="1" x14ac:dyDescent="0.25">
      <c r="A90" s="39">
        <v>85</v>
      </c>
      <c r="B90" s="32"/>
      <c r="C90" s="101"/>
      <c r="D90" s="187"/>
      <c r="E90" s="188"/>
      <c r="F90" s="189"/>
      <c r="G90" s="102" t="str">
        <f>IF(D90&gt;1, VLOOKUP(D90,'Value Verification'!$I$5:$K$14,2,FALSE),"")</f>
        <v/>
      </c>
      <c r="H90" s="102" t="str">
        <f>IF(D90&gt;1, VLOOKUP(D90,'Value Verification'!$I$5:$K$14,3,FALSE),"")</f>
        <v/>
      </c>
      <c r="I90" s="129">
        <f t="shared" si="11"/>
        <v>0</v>
      </c>
      <c r="J90" s="129">
        <f t="shared" si="12"/>
        <v>0</v>
      </c>
      <c r="K90" s="129">
        <f t="shared" si="13"/>
        <v>0</v>
      </c>
      <c r="L90" s="129">
        <f t="shared" si="14"/>
        <v>0</v>
      </c>
      <c r="M90" s="129">
        <f t="shared" si="15"/>
        <v>0</v>
      </c>
      <c r="N90" s="129">
        <f t="shared" si="16"/>
        <v>0</v>
      </c>
      <c r="O90" s="129">
        <f t="shared" si="17"/>
        <v>0</v>
      </c>
      <c r="P90" s="129">
        <f t="shared" si="10"/>
        <v>0</v>
      </c>
      <c r="Q90" s="129">
        <f t="shared" si="18"/>
        <v>0</v>
      </c>
      <c r="R90" s="129">
        <f t="shared" si="19"/>
        <v>0</v>
      </c>
      <c r="S90" s="130"/>
    </row>
    <row r="91" spans="1:19" s="3" customFormat="1" x14ac:dyDescent="0.25">
      <c r="A91" s="39">
        <v>86</v>
      </c>
      <c r="B91" s="32"/>
      <c r="C91" s="101"/>
      <c r="D91" s="187"/>
      <c r="E91" s="188"/>
      <c r="F91" s="189"/>
      <c r="G91" s="102" t="str">
        <f>IF(D91&gt;1, VLOOKUP(D91,'Value Verification'!$I$5:$K$14,2,FALSE),"")</f>
        <v/>
      </c>
      <c r="H91" s="102" t="str">
        <f>IF(D91&gt;1, VLOOKUP(D91,'Value Verification'!$I$5:$K$14,3,FALSE),"")</f>
        <v/>
      </c>
      <c r="I91" s="129">
        <f t="shared" si="11"/>
        <v>0</v>
      </c>
      <c r="J91" s="129">
        <f t="shared" si="12"/>
        <v>0</v>
      </c>
      <c r="K91" s="129">
        <f t="shared" si="13"/>
        <v>0</v>
      </c>
      <c r="L91" s="129">
        <f t="shared" si="14"/>
        <v>0</v>
      </c>
      <c r="M91" s="129">
        <f t="shared" si="15"/>
        <v>0</v>
      </c>
      <c r="N91" s="129">
        <f t="shared" si="16"/>
        <v>0</v>
      </c>
      <c r="O91" s="129">
        <f t="shared" si="17"/>
        <v>0</v>
      </c>
      <c r="P91" s="129">
        <f t="shared" si="10"/>
        <v>0</v>
      </c>
      <c r="Q91" s="129">
        <f t="shared" si="18"/>
        <v>0</v>
      </c>
      <c r="R91" s="129">
        <f t="shared" si="19"/>
        <v>0</v>
      </c>
      <c r="S91" s="130"/>
    </row>
    <row r="92" spans="1:19" s="3" customFormat="1" x14ac:dyDescent="0.25">
      <c r="A92" s="39">
        <v>87</v>
      </c>
      <c r="B92" s="32"/>
      <c r="C92" s="101"/>
      <c r="D92" s="187"/>
      <c r="E92" s="188"/>
      <c r="F92" s="189"/>
      <c r="G92" s="102" t="str">
        <f>IF(D92&gt;1, VLOOKUP(D92,'Value Verification'!$I$5:$K$14,2,FALSE),"")</f>
        <v/>
      </c>
      <c r="H92" s="102" t="str">
        <f>IF(D92&gt;1, VLOOKUP(D92,'Value Verification'!$I$5:$K$14,3,FALSE),"")</f>
        <v/>
      </c>
      <c r="I92" s="129">
        <f t="shared" si="11"/>
        <v>0</v>
      </c>
      <c r="J92" s="129">
        <f t="shared" si="12"/>
        <v>0</v>
      </c>
      <c r="K92" s="129">
        <f t="shared" si="13"/>
        <v>0</v>
      </c>
      <c r="L92" s="129">
        <f t="shared" si="14"/>
        <v>0</v>
      </c>
      <c r="M92" s="129">
        <f t="shared" si="15"/>
        <v>0</v>
      </c>
      <c r="N92" s="129">
        <f t="shared" si="16"/>
        <v>0</v>
      </c>
      <c r="O92" s="129">
        <f t="shared" si="17"/>
        <v>0</v>
      </c>
      <c r="P92" s="129">
        <f t="shared" si="10"/>
        <v>0</v>
      </c>
      <c r="Q92" s="129">
        <f t="shared" si="18"/>
        <v>0</v>
      </c>
      <c r="R92" s="129">
        <f t="shared" si="19"/>
        <v>0</v>
      </c>
      <c r="S92" s="130"/>
    </row>
    <row r="93" spans="1:19" s="3" customFormat="1" x14ac:dyDescent="0.25">
      <c r="A93" s="39">
        <v>88</v>
      </c>
      <c r="B93" s="32"/>
      <c r="C93" s="101"/>
      <c r="D93" s="187"/>
      <c r="E93" s="188"/>
      <c r="F93" s="189"/>
      <c r="G93" s="102" t="str">
        <f>IF(D93&gt;1, VLOOKUP(D93,'Value Verification'!$I$5:$K$14,2,FALSE),"")</f>
        <v/>
      </c>
      <c r="H93" s="102" t="str">
        <f>IF(D93&gt;1, VLOOKUP(D93,'Value Verification'!$I$5:$K$14,3,FALSE),"")</f>
        <v/>
      </c>
      <c r="I93" s="129">
        <f t="shared" si="11"/>
        <v>0</v>
      </c>
      <c r="J93" s="129">
        <f t="shared" si="12"/>
        <v>0</v>
      </c>
      <c r="K93" s="129">
        <f t="shared" si="13"/>
        <v>0</v>
      </c>
      <c r="L93" s="129">
        <f t="shared" si="14"/>
        <v>0</v>
      </c>
      <c r="M93" s="129">
        <f t="shared" si="15"/>
        <v>0</v>
      </c>
      <c r="N93" s="129">
        <f t="shared" si="16"/>
        <v>0</v>
      </c>
      <c r="O93" s="129">
        <f t="shared" si="17"/>
        <v>0</v>
      </c>
      <c r="P93" s="129">
        <f t="shared" si="10"/>
        <v>0</v>
      </c>
      <c r="Q93" s="129">
        <f t="shared" si="18"/>
        <v>0</v>
      </c>
      <c r="R93" s="129">
        <f t="shared" si="19"/>
        <v>0</v>
      </c>
      <c r="S93" s="130"/>
    </row>
    <row r="94" spans="1:19" s="3" customFormat="1" x14ac:dyDescent="0.25">
      <c r="A94" s="39">
        <v>89</v>
      </c>
      <c r="B94" s="32"/>
      <c r="C94" s="101"/>
      <c r="D94" s="187"/>
      <c r="E94" s="188"/>
      <c r="F94" s="189"/>
      <c r="G94" s="102" t="str">
        <f>IF(D94&gt;1, VLOOKUP(D94,'Value Verification'!$I$5:$K$14,2,FALSE),"")</f>
        <v/>
      </c>
      <c r="H94" s="102" t="str">
        <f>IF(D94&gt;1, VLOOKUP(D94,'Value Verification'!$I$5:$K$14,3,FALSE),"")</f>
        <v/>
      </c>
      <c r="I94" s="129">
        <f t="shared" si="11"/>
        <v>0</v>
      </c>
      <c r="J94" s="129">
        <f t="shared" si="12"/>
        <v>0</v>
      </c>
      <c r="K94" s="129">
        <f t="shared" si="13"/>
        <v>0</v>
      </c>
      <c r="L94" s="129">
        <f t="shared" si="14"/>
        <v>0</v>
      </c>
      <c r="M94" s="129">
        <f t="shared" si="15"/>
        <v>0</v>
      </c>
      <c r="N94" s="129">
        <f t="shared" si="16"/>
        <v>0</v>
      </c>
      <c r="O94" s="129">
        <f t="shared" si="17"/>
        <v>0</v>
      </c>
      <c r="P94" s="129">
        <f t="shared" si="10"/>
        <v>0</v>
      </c>
      <c r="Q94" s="129">
        <f t="shared" si="18"/>
        <v>0</v>
      </c>
      <c r="R94" s="129">
        <f t="shared" si="19"/>
        <v>0</v>
      </c>
      <c r="S94" s="130"/>
    </row>
    <row r="95" spans="1:19" s="3" customFormat="1" x14ac:dyDescent="0.25">
      <c r="A95" s="39">
        <v>90</v>
      </c>
      <c r="B95" s="32"/>
      <c r="C95" s="101"/>
      <c r="D95" s="187"/>
      <c r="E95" s="188"/>
      <c r="F95" s="189"/>
      <c r="G95" s="102" t="str">
        <f>IF(D95&gt;1, VLOOKUP(D95,'Value Verification'!$I$5:$K$14,2,FALSE),"")</f>
        <v/>
      </c>
      <c r="H95" s="102" t="str">
        <f>IF(D95&gt;1, VLOOKUP(D95,'Value Verification'!$I$5:$K$14,3,FALSE),"")</f>
        <v/>
      </c>
      <c r="I95" s="129">
        <f t="shared" si="11"/>
        <v>0</v>
      </c>
      <c r="J95" s="129">
        <f t="shared" si="12"/>
        <v>0</v>
      </c>
      <c r="K95" s="129">
        <f t="shared" si="13"/>
        <v>0</v>
      </c>
      <c r="L95" s="129">
        <f t="shared" si="14"/>
        <v>0</v>
      </c>
      <c r="M95" s="129">
        <f t="shared" si="15"/>
        <v>0</v>
      </c>
      <c r="N95" s="129">
        <f t="shared" si="16"/>
        <v>0</v>
      </c>
      <c r="O95" s="129">
        <f t="shared" si="17"/>
        <v>0</v>
      </c>
      <c r="P95" s="129">
        <f t="shared" si="10"/>
        <v>0</v>
      </c>
      <c r="Q95" s="129">
        <f t="shared" si="18"/>
        <v>0</v>
      </c>
      <c r="R95" s="129">
        <f t="shared" si="19"/>
        <v>0</v>
      </c>
      <c r="S95" s="130"/>
    </row>
    <row r="96" spans="1:19" s="3" customFormat="1" x14ac:dyDescent="0.25">
      <c r="A96" s="39">
        <v>91</v>
      </c>
      <c r="B96" s="32"/>
      <c r="C96" s="101"/>
      <c r="D96" s="187"/>
      <c r="E96" s="188"/>
      <c r="F96" s="189"/>
      <c r="G96" s="102" t="str">
        <f>IF(D96&gt;1, VLOOKUP(D96,'Value Verification'!$I$5:$K$14,2,FALSE),"")</f>
        <v/>
      </c>
      <c r="H96" s="102" t="str">
        <f>IF(D96&gt;1, VLOOKUP(D96,'Value Verification'!$I$5:$K$14,3,FALSE),"")</f>
        <v/>
      </c>
      <c r="I96" s="129">
        <f t="shared" si="11"/>
        <v>0</v>
      </c>
      <c r="J96" s="129">
        <f t="shared" si="12"/>
        <v>0</v>
      </c>
      <c r="K96" s="129">
        <f t="shared" si="13"/>
        <v>0</v>
      </c>
      <c r="L96" s="129">
        <f t="shared" si="14"/>
        <v>0</v>
      </c>
      <c r="M96" s="129">
        <f t="shared" si="15"/>
        <v>0</v>
      </c>
      <c r="N96" s="129">
        <f t="shared" si="16"/>
        <v>0</v>
      </c>
      <c r="O96" s="129">
        <f t="shared" si="17"/>
        <v>0</v>
      </c>
      <c r="P96" s="129">
        <f t="shared" si="10"/>
        <v>0</v>
      </c>
      <c r="Q96" s="129">
        <f t="shared" si="18"/>
        <v>0</v>
      </c>
      <c r="R96" s="129">
        <f t="shared" si="19"/>
        <v>0</v>
      </c>
      <c r="S96" s="130"/>
    </row>
    <row r="97" spans="1:19" s="3" customFormat="1" x14ac:dyDescent="0.25">
      <c r="A97" s="39">
        <v>92</v>
      </c>
      <c r="B97" s="32"/>
      <c r="C97" s="101"/>
      <c r="D97" s="187"/>
      <c r="E97" s="188"/>
      <c r="F97" s="189"/>
      <c r="G97" s="102" t="str">
        <f>IF(D97&gt;1, VLOOKUP(D97,'Value Verification'!$I$5:$K$14,2,FALSE),"")</f>
        <v/>
      </c>
      <c r="H97" s="102" t="str">
        <f>IF(D97&gt;1, VLOOKUP(D97,'Value Verification'!$I$5:$K$14,3,FALSE),"")</f>
        <v/>
      </c>
      <c r="I97" s="129">
        <f t="shared" si="11"/>
        <v>0</v>
      </c>
      <c r="J97" s="129">
        <f t="shared" si="12"/>
        <v>0</v>
      </c>
      <c r="K97" s="129">
        <f t="shared" si="13"/>
        <v>0</v>
      </c>
      <c r="L97" s="129">
        <f t="shared" si="14"/>
        <v>0</v>
      </c>
      <c r="M97" s="129">
        <f t="shared" si="15"/>
        <v>0</v>
      </c>
      <c r="N97" s="129">
        <f t="shared" si="16"/>
        <v>0</v>
      </c>
      <c r="O97" s="129">
        <f t="shared" si="17"/>
        <v>0</v>
      </c>
      <c r="P97" s="129">
        <f t="shared" si="10"/>
        <v>0</v>
      </c>
      <c r="Q97" s="129">
        <f t="shared" si="18"/>
        <v>0</v>
      </c>
      <c r="R97" s="129">
        <f t="shared" si="19"/>
        <v>0</v>
      </c>
      <c r="S97" s="130"/>
    </row>
    <row r="98" spans="1:19" s="3" customFormat="1" x14ac:dyDescent="0.25">
      <c r="A98" s="39">
        <v>93</v>
      </c>
      <c r="B98" s="32"/>
      <c r="C98" s="101"/>
      <c r="D98" s="187"/>
      <c r="E98" s="188"/>
      <c r="F98" s="189"/>
      <c r="G98" s="102" t="str">
        <f>IF(D98&gt;1, VLOOKUP(D98,'Value Verification'!$I$5:$K$14,2,FALSE),"")</f>
        <v/>
      </c>
      <c r="H98" s="102" t="str">
        <f>IF(D98&gt;1, VLOOKUP(D98,'Value Verification'!$I$5:$K$14,3,FALSE),"")</f>
        <v/>
      </c>
      <c r="I98" s="129">
        <f t="shared" si="11"/>
        <v>0</v>
      </c>
      <c r="J98" s="129">
        <f t="shared" si="12"/>
        <v>0</v>
      </c>
      <c r="K98" s="129">
        <f t="shared" si="13"/>
        <v>0</v>
      </c>
      <c r="L98" s="129">
        <f t="shared" si="14"/>
        <v>0</v>
      </c>
      <c r="M98" s="129">
        <f t="shared" si="15"/>
        <v>0</v>
      </c>
      <c r="N98" s="129">
        <f t="shared" si="16"/>
        <v>0</v>
      </c>
      <c r="O98" s="129">
        <f t="shared" si="17"/>
        <v>0</v>
      </c>
      <c r="P98" s="129">
        <f t="shared" si="10"/>
        <v>0</v>
      </c>
      <c r="Q98" s="129">
        <f t="shared" si="18"/>
        <v>0</v>
      </c>
      <c r="R98" s="129">
        <f t="shared" si="19"/>
        <v>0</v>
      </c>
      <c r="S98" s="130"/>
    </row>
    <row r="99" spans="1:19" s="3" customFormat="1" x14ac:dyDescent="0.25">
      <c r="A99" s="39">
        <v>94</v>
      </c>
      <c r="B99" s="32"/>
      <c r="C99" s="101"/>
      <c r="D99" s="187"/>
      <c r="E99" s="188"/>
      <c r="F99" s="189"/>
      <c r="G99" s="102" t="str">
        <f>IF(D99&gt;1, VLOOKUP(D99,'Value Verification'!$I$5:$K$14,2,FALSE),"")</f>
        <v/>
      </c>
      <c r="H99" s="102" t="str">
        <f>IF(D99&gt;1, VLOOKUP(D99,'Value Verification'!$I$5:$K$14,3,FALSE),"")</f>
        <v/>
      </c>
      <c r="I99" s="129">
        <f t="shared" si="11"/>
        <v>0</v>
      </c>
      <c r="J99" s="129">
        <f t="shared" si="12"/>
        <v>0</v>
      </c>
      <c r="K99" s="129">
        <f t="shared" si="13"/>
        <v>0</v>
      </c>
      <c r="L99" s="129">
        <f t="shared" si="14"/>
        <v>0</v>
      </c>
      <c r="M99" s="129">
        <f t="shared" si="15"/>
        <v>0</v>
      </c>
      <c r="N99" s="129">
        <f t="shared" si="16"/>
        <v>0</v>
      </c>
      <c r="O99" s="129">
        <f t="shared" si="17"/>
        <v>0</v>
      </c>
      <c r="P99" s="129">
        <f t="shared" si="10"/>
        <v>0</v>
      </c>
      <c r="Q99" s="129">
        <f t="shared" si="18"/>
        <v>0</v>
      </c>
      <c r="R99" s="129">
        <f t="shared" si="19"/>
        <v>0</v>
      </c>
      <c r="S99" s="130"/>
    </row>
    <row r="100" spans="1:19" s="3" customFormat="1" x14ac:dyDescent="0.25">
      <c r="A100" s="39">
        <v>95</v>
      </c>
      <c r="B100" s="32"/>
      <c r="C100" s="101"/>
      <c r="D100" s="187"/>
      <c r="E100" s="188"/>
      <c r="F100" s="189"/>
      <c r="G100" s="102" t="str">
        <f>IF(D100&gt;1, VLOOKUP(D100,'Value Verification'!$I$5:$K$14,2,FALSE),"")</f>
        <v/>
      </c>
      <c r="H100" s="102" t="str">
        <f>IF(D100&gt;1, VLOOKUP(D100,'Value Verification'!$I$5:$K$14,3,FALSE),"")</f>
        <v/>
      </c>
      <c r="I100" s="129">
        <f t="shared" si="11"/>
        <v>0</v>
      </c>
      <c r="J100" s="129">
        <f t="shared" si="12"/>
        <v>0</v>
      </c>
      <c r="K100" s="129">
        <f t="shared" si="13"/>
        <v>0</v>
      </c>
      <c r="L100" s="129">
        <f t="shared" si="14"/>
        <v>0</v>
      </c>
      <c r="M100" s="129">
        <f t="shared" si="15"/>
        <v>0</v>
      </c>
      <c r="N100" s="129">
        <f t="shared" si="16"/>
        <v>0</v>
      </c>
      <c r="O100" s="129">
        <f t="shared" si="17"/>
        <v>0</v>
      </c>
      <c r="P100" s="129">
        <f t="shared" si="10"/>
        <v>0</v>
      </c>
      <c r="Q100" s="129">
        <f t="shared" si="18"/>
        <v>0</v>
      </c>
      <c r="R100" s="129">
        <f t="shared" si="19"/>
        <v>0</v>
      </c>
      <c r="S100" s="130"/>
    </row>
    <row r="101" spans="1:19" s="3" customFormat="1" x14ac:dyDescent="0.25">
      <c r="A101" s="39">
        <v>96</v>
      </c>
      <c r="B101" s="32"/>
      <c r="C101" s="101"/>
      <c r="D101" s="187"/>
      <c r="E101" s="188"/>
      <c r="F101" s="189"/>
      <c r="G101" s="102" t="str">
        <f>IF(D101&gt;1, VLOOKUP(D101,'Value Verification'!$I$5:$K$14,2,FALSE),"")</f>
        <v/>
      </c>
      <c r="H101" s="102" t="str">
        <f>IF(D101&gt;1, VLOOKUP(D101,'Value Verification'!$I$5:$K$14,3,FALSE),"")</f>
        <v/>
      </c>
      <c r="I101" s="129">
        <f t="shared" si="11"/>
        <v>0</v>
      </c>
      <c r="J101" s="129">
        <f t="shared" si="12"/>
        <v>0</v>
      </c>
      <c r="K101" s="129">
        <f t="shared" si="13"/>
        <v>0</v>
      </c>
      <c r="L101" s="129">
        <f t="shared" si="14"/>
        <v>0</v>
      </c>
      <c r="M101" s="129">
        <f t="shared" si="15"/>
        <v>0</v>
      </c>
      <c r="N101" s="129">
        <f t="shared" si="16"/>
        <v>0</v>
      </c>
      <c r="O101" s="129">
        <f t="shared" si="17"/>
        <v>0</v>
      </c>
      <c r="P101" s="129">
        <f t="shared" si="10"/>
        <v>0</v>
      </c>
      <c r="Q101" s="129">
        <f t="shared" si="18"/>
        <v>0</v>
      </c>
      <c r="R101" s="129">
        <f t="shared" si="19"/>
        <v>0</v>
      </c>
      <c r="S101" s="130"/>
    </row>
    <row r="102" spans="1:19" s="3" customFormat="1" x14ac:dyDescent="0.25">
      <c r="A102" s="39">
        <v>97</v>
      </c>
      <c r="B102" s="32"/>
      <c r="C102" s="101"/>
      <c r="D102" s="187"/>
      <c r="E102" s="188"/>
      <c r="F102" s="189"/>
      <c r="G102" s="102" t="str">
        <f>IF(D102&gt;1, VLOOKUP(D102,'Value Verification'!$I$5:$K$14,2,FALSE),"")</f>
        <v/>
      </c>
      <c r="H102" s="102" t="str">
        <f>IF(D102&gt;1, VLOOKUP(D102,'Value Verification'!$I$5:$K$14,3,FALSE),"")</f>
        <v/>
      </c>
      <c r="I102" s="129">
        <f t="shared" si="11"/>
        <v>0</v>
      </c>
      <c r="J102" s="129">
        <f t="shared" si="12"/>
        <v>0</v>
      </c>
      <c r="K102" s="129">
        <f t="shared" si="13"/>
        <v>0</v>
      </c>
      <c r="L102" s="129">
        <f t="shared" si="14"/>
        <v>0</v>
      </c>
      <c r="M102" s="129">
        <f t="shared" si="15"/>
        <v>0</v>
      </c>
      <c r="N102" s="129">
        <f t="shared" si="16"/>
        <v>0</v>
      </c>
      <c r="O102" s="129">
        <f t="shared" si="17"/>
        <v>0</v>
      </c>
      <c r="P102" s="129">
        <f t="shared" ref="P102:P165" si="20">IF($H102=$P$5,C102,0)</f>
        <v>0</v>
      </c>
      <c r="Q102" s="129">
        <f t="shared" si="18"/>
        <v>0</v>
      </c>
      <c r="R102" s="129">
        <f t="shared" si="19"/>
        <v>0</v>
      </c>
      <c r="S102" s="130"/>
    </row>
    <row r="103" spans="1:19" s="3" customFormat="1" x14ac:dyDescent="0.25">
      <c r="A103" s="39">
        <v>98</v>
      </c>
      <c r="B103" s="32"/>
      <c r="C103" s="101"/>
      <c r="D103" s="187"/>
      <c r="E103" s="188"/>
      <c r="F103" s="189"/>
      <c r="G103" s="102" t="str">
        <f>IF(D103&gt;1, VLOOKUP(D103,'Value Verification'!$I$5:$K$14,2,FALSE),"")</f>
        <v/>
      </c>
      <c r="H103" s="102" t="str">
        <f>IF(D103&gt;1, VLOOKUP(D103,'Value Verification'!$I$5:$K$14,3,FALSE),"")</f>
        <v/>
      </c>
      <c r="I103" s="129">
        <f t="shared" si="11"/>
        <v>0</v>
      </c>
      <c r="J103" s="129">
        <f t="shared" si="12"/>
        <v>0</v>
      </c>
      <c r="K103" s="129">
        <f t="shared" si="13"/>
        <v>0</v>
      </c>
      <c r="L103" s="129">
        <f t="shared" si="14"/>
        <v>0</v>
      </c>
      <c r="M103" s="129">
        <f t="shared" si="15"/>
        <v>0</v>
      </c>
      <c r="N103" s="129">
        <f t="shared" si="16"/>
        <v>0</v>
      </c>
      <c r="O103" s="129">
        <f t="shared" si="17"/>
        <v>0</v>
      </c>
      <c r="P103" s="129">
        <f t="shared" si="20"/>
        <v>0</v>
      </c>
      <c r="Q103" s="129">
        <f t="shared" si="18"/>
        <v>0</v>
      </c>
      <c r="R103" s="129">
        <f t="shared" si="19"/>
        <v>0</v>
      </c>
      <c r="S103" s="130"/>
    </row>
    <row r="104" spans="1:19" s="3" customFormat="1" x14ac:dyDescent="0.25">
      <c r="A104" s="39">
        <v>99</v>
      </c>
      <c r="B104" s="32"/>
      <c r="C104" s="101"/>
      <c r="D104" s="187"/>
      <c r="E104" s="188"/>
      <c r="F104" s="189"/>
      <c r="G104" s="102" t="str">
        <f>IF(D104&gt;1, VLOOKUP(D104,'Value Verification'!$I$5:$K$14,2,FALSE),"")</f>
        <v/>
      </c>
      <c r="H104" s="102" t="str">
        <f>IF(D104&gt;1, VLOOKUP(D104,'Value Verification'!$I$5:$K$14,3,FALSE),"")</f>
        <v/>
      </c>
      <c r="I104" s="129">
        <f t="shared" si="11"/>
        <v>0</v>
      </c>
      <c r="J104" s="129">
        <f t="shared" si="12"/>
        <v>0</v>
      </c>
      <c r="K104" s="129">
        <f t="shared" si="13"/>
        <v>0</v>
      </c>
      <c r="L104" s="129">
        <f t="shared" si="14"/>
        <v>0</v>
      </c>
      <c r="M104" s="129">
        <f t="shared" si="15"/>
        <v>0</v>
      </c>
      <c r="N104" s="129">
        <f t="shared" si="16"/>
        <v>0</v>
      </c>
      <c r="O104" s="129">
        <f t="shared" si="17"/>
        <v>0</v>
      </c>
      <c r="P104" s="129">
        <f t="shared" si="20"/>
        <v>0</v>
      </c>
      <c r="Q104" s="129">
        <f t="shared" si="18"/>
        <v>0</v>
      </c>
      <c r="R104" s="129">
        <f t="shared" si="19"/>
        <v>0</v>
      </c>
      <c r="S104" s="130"/>
    </row>
    <row r="105" spans="1:19" s="3" customFormat="1" x14ac:dyDescent="0.25">
      <c r="A105" s="39">
        <v>100</v>
      </c>
      <c r="B105" s="32"/>
      <c r="C105" s="101"/>
      <c r="D105" s="187"/>
      <c r="E105" s="188"/>
      <c r="F105" s="189"/>
      <c r="G105" s="102" t="str">
        <f>IF(D105&gt;1, VLOOKUP(D105,'Value Verification'!$I$5:$K$14,2,FALSE),"")</f>
        <v/>
      </c>
      <c r="H105" s="102" t="str">
        <f>IF(D105&gt;1, VLOOKUP(D105,'Value Verification'!$I$5:$K$14,3,FALSE),"")</f>
        <v/>
      </c>
      <c r="I105" s="129">
        <f t="shared" si="11"/>
        <v>0</v>
      </c>
      <c r="J105" s="129">
        <f t="shared" si="12"/>
        <v>0</v>
      </c>
      <c r="K105" s="129">
        <f t="shared" si="13"/>
        <v>0</v>
      </c>
      <c r="L105" s="129">
        <f t="shared" si="14"/>
        <v>0</v>
      </c>
      <c r="M105" s="129">
        <f t="shared" si="15"/>
        <v>0</v>
      </c>
      <c r="N105" s="129">
        <f t="shared" si="16"/>
        <v>0</v>
      </c>
      <c r="O105" s="129">
        <f t="shared" si="17"/>
        <v>0</v>
      </c>
      <c r="P105" s="129">
        <f t="shared" si="20"/>
        <v>0</v>
      </c>
      <c r="Q105" s="129">
        <f t="shared" si="18"/>
        <v>0</v>
      </c>
      <c r="R105" s="129">
        <f t="shared" si="19"/>
        <v>0</v>
      </c>
      <c r="S105" s="130"/>
    </row>
    <row r="106" spans="1:19" s="3" customFormat="1" x14ac:dyDescent="0.25">
      <c r="A106" s="39">
        <v>101</v>
      </c>
      <c r="B106" s="32"/>
      <c r="C106" s="101"/>
      <c r="D106" s="187"/>
      <c r="E106" s="188"/>
      <c r="F106" s="189"/>
      <c r="G106" s="102" t="str">
        <f>IF(D106&gt;1, VLOOKUP(D106,'Value Verification'!$I$5:$K$14,2,FALSE),"")</f>
        <v/>
      </c>
      <c r="H106" s="102" t="str">
        <f>IF(D106&gt;1, VLOOKUP(D106,'Value Verification'!$I$5:$K$14,3,FALSE),"")</f>
        <v/>
      </c>
      <c r="I106" s="129">
        <f t="shared" si="11"/>
        <v>0</v>
      </c>
      <c r="J106" s="129">
        <f t="shared" si="12"/>
        <v>0</v>
      </c>
      <c r="K106" s="129">
        <f t="shared" si="13"/>
        <v>0</v>
      </c>
      <c r="L106" s="129">
        <f t="shared" si="14"/>
        <v>0</v>
      </c>
      <c r="M106" s="129">
        <f t="shared" si="15"/>
        <v>0</v>
      </c>
      <c r="N106" s="129">
        <f t="shared" si="16"/>
        <v>0</v>
      </c>
      <c r="O106" s="129">
        <f t="shared" si="17"/>
        <v>0</v>
      </c>
      <c r="P106" s="129">
        <f t="shared" si="20"/>
        <v>0</v>
      </c>
      <c r="Q106" s="129">
        <f t="shared" si="18"/>
        <v>0</v>
      </c>
      <c r="R106" s="129">
        <f t="shared" si="19"/>
        <v>0</v>
      </c>
      <c r="S106" s="130"/>
    </row>
    <row r="107" spans="1:19" s="3" customFormat="1" x14ac:dyDescent="0.25">
      <c r="A107" s="39">
        <v>102</v>
      </c>
      <c r="B107" s="32"/>
      <c r="C107" s="101"/>
      <c r="D107" s="187"/>
      <c r="E107" s="188"/>
      <c r="F107" s="189"/>
      <c r="G107" s="102" t="str">
        <f>IF(D107&gt;1, VLOOKUP(D107,'Value Verification'!$I$5:$K$14,2,FALSE),"")</f>
        <v/>
      </c>
      <c r="H107" s="102" t="str">
        <f>IF(D107&gt;1, VLOOKUP(D107,'Value Verification'!$I$5:$K$14,3,FALSE),"")</f>
        <v/>
      </c>
      <c r="I107" s="129">
        <f t="shared" si="11"/>
        <v>0</v>
      </c>
      <c r="J107" s="129">
        <f t="shared" si="12"/>
        <v>0</v>
      </c>
      <c r="K107" s="129">
        <f t="shared" si="13"/>
        <v>0</v>
      </c>
      <c r="L107" s="129">
        <f t="shared" si="14"/>
        <v>0</v>
      </c>
      <c r="M107" s="129">
        <f t="shared" si="15"/>
        <v>0</v>
      </c>
      <c r="N107" s="129">
        <f t="shared" si="16"/>
        <v>0</v>
      </c>
      <c r="O107" s="129">
        <f t="shared" si="17"/>
        <v>0</v>
      </c>
      <c r="P107" s="129">
        <f t="shared" si="20"/>
        <v>0</v>
      </c>
      <c r="Q107" s="129">
        <f t="shared" si="18"/>
        <v>0</v>
      </c>
      <c r="R107" s="129">
        <f t="shared" si="19"/>
        <v>0</v>
      </c>
      <c r="S107" s="130"/>
    </row>
    <row r="108" spans="1:19" s="3" customFormat="1" x14ac:dyDescent="0.25">
      <c r="A108" s="39">
        <v>103</v>
      </c>
      <c r="B108" s="32"/>
      <c r="C108" s="101"/>
      <c r="D108" s="187"/>
      <c r="E108" s="188"/>
      <c r="F108" s="189"/>
      <c r="G108" s="102" t="str">
        <f>IF(D108&gt;1, VLOOKUP(D108,'Value Verification'!$I$5:$K$14,2,FALSE),"")</f>
        <v/>
      </c>
      <c r="H108" s="102" t="str">
        <f>IF(D108&gt;1, VLOOKUP(D108,'Value Verification'!$I$5:$K$14,3,FALSE),"")</f>
        <v/>
      </c>
      <c r="I108" s="129">
        <f t="shared" si="11"/>
        <v>0</v>
      </c>
      <c r="J108" s="129">
        <f t="shared" si="12"/>
        <v>0</v>
      </c>
      <c r="K108" s="129">
        <f t="shared" si="13"/>
        <v>0</v>
      </c>
      <c r="L108" s="129">
        <f t="shared" si="14"/>
        <v>0</v>
      </c>
      <c r="M108" s="129">
        <f t="shared" si="15"/>
        <v>0</v>
      </c>
      <c r="N108" s="129">
        <f t="shared" si="16"/>
        <v>0</v>
      </c>
      <c r="O108" s="129">
        <f t="shared" si="17"/>
        <v>0</v>
      </c>
      <c r="P108" s="129">
        <f t="shared" si="20"/>
        <v>0</v>
      </c>
      <c r="Q108" s="129">
        <f t="shared" si="18"/>
        <v>0</v>
      </c>
      <c r="R108" s="129">
        <f t="shared" si="19"/>
        <v>0</v>
      </c>
      <c r="S108" s="130"/>
    </row>
    <row r="109" spans="1:19" s="3" customFormat="1" x14ac:dyDescent="0.25">
      <c r="A109" s="39">
        <v>104</v>
      </c>
      <c r="B109" s="32"/>
      <c r="C109" s="101"/>
      <c r="D109" s="187"/>
      <c r="E109" s="188"/>
      <c r="F109" s="189"/>
      <c r="G109" s="102" t="str">
        <f>IF(D109&gt;1, VLOOKUP(D109,'Value Verification'!$I$5:$K$14,2,FALSE),"")</f>
        <v/>
      </c>
      <c r="H109" s="102" t="str">
        <f>IF(D109&gt;1, VLOOKUP(D109,'Value Verification'!$I$5:$K$14,3,FALSE),"")</f>
        <v/>
      </c>
      <c r="I109" s="129">
        <f t="shared" si="11"/>
        <v>0</v>
      </c>
      <c r="J109" s="129">
        <f t="shared" si="12"/>
        <v>0</v>
      </c>
      <c r="K109" s="129">
        <f t="shared" si="13"/>
        <v>0</v>
      </c>
      <c r="L109" s="129">
        <f t="shared" si="14"/>
        <v>0</v>
      </c>
      <c r="M109" s="129">
        <f t="shared" si="15"/>
        <v>0</v>
      </c>
      <c r="N109" s="129">
        <f t="shared" si="16"/>
        <v>0</v>
      </c>
      <c r="O109" s="129">
        <f t="shared" si="17"/>
        <v>0</v>
      </c>
      <c r="P109" s="129">
        <f t="shared" si="20"/>
        <v>0</v>
      </c>
      <c r="Q109" s="129">
        <f t="shared" si="18"/>
        <v>0</v>
      </c>
      <c r="R109" s="129">
        <f t="shared" si="19"/>
        <v>0</v>
      </c>
      <c r="S109" s="130"/>
    </row>
    <row r="110" spans="1:19" s="3" customFormat="1" x14ac:dyDescent="0.25">
      <c r="A110" s="39">
        <v>105</v>
      </c>
      <c r="B110" s="32"/>
      <c r="C110" s="101"/>
      <c r="D110" s="187"/>
      <c r="E110" s="188"/>
      <c r="F110" s="189"/>
      <c r="G110" s="102" t="str">
        <f>IF(D110&gt;1, VLOOKUP(D110,'Value Verification'!$I$5:$K$14,2,FALSE),"")</f>
        <v/>
      </c>
      <c r="H110" s="102" t="str">
        <f>IF(D110&gt;1, VLOOKUP(D110,'Value Verification'!$I$5:$K$14,3,FALSE),"")</f>
        <v/>
      </c>
      <c r="I110" s="129">
        <f t="shared" si="11"/>
        <v>0</v>
      </c>
      <c r="J110" s="129">
        <f t="shared" si="12"/>
        <v>0</v>
      </c>
      <c r="K110" s="129">
        <f t="shared" si="13"/>
        <v>0</v>
      </c>
      <c r="L110" s="129">
        <f t="shared" si="14"/>
        <v>0</v>
      </c>
      <c r="M110" s="129">
        <f t="shared" si="15"/>
        <v>0</v>
      </c>
      <c r="N110" s="129">
        <f t="shared" si="16"/>
        <v>0</v>
      </c>
      <c r="O110" s="129">
        <f t="shared" si="17"/>
        <v>0</v>
      </c>
      <c r="P110" s="129">
        <f t="shared" si="20"/>
        <v>0</v>
      </c>
      <c r="Q110" s="129">
        <f t="shared" si="18"/>
        <v>0</v>
      </c>
      <c r="R110" s="129">
        <f t="shared" si="19"/>
        <v>0</v>
      </c>
      <c r="S110" s="130"/>
    </row>
    <row r="111" spans="1:19" s="3" customFormat="1" x14ac:dyDescent="0.25">
      <c r="A111" s="39">
        <v>106</v>
      </c>
      <c r="B111" s="32"/>
      <c r="C111" s="101"/>
      <c r="D111" s="187"/>
      <c r="E111" s="188"/>
      <c r="F111" s="189"/>
      <c r="G111" s="102" t="str">
        <f>IF(D111&gt;1, VLOOKUP(D111,'Value Verification'!$I$5:$K$14,2,FALSE),"")</f>
        <v/>
      </c>
      <c r="H111" s="102" t="str">
        <f>IF(D111&gt;1, VLOOKUP(D111,'Value Verification'!$I$5:$K$14,3,FALSE),"")</f>
        <v/>
      </c>
      <c r="I111" s="129">
        <f t="shared" si="11"/>
        <v>0</v>
      </c>
      <c r="J111" s="129">
        <f t="shared" si="12"/>
        <v>0</v>
      </c>
      <c r="K111" s="129">
        <f t="shared" si="13"/>
        <v>0</v>
      </c>
      <c r="L111" s="129">
        <f t="shared" si="14"/>
        <v>0</v>
      </c>
      <c r="M111" s="129">
        <f t="shared" si="15"/>
        <v>0</v>
      </c>
      <c r="N111" s="129">
        <f t="shared" si="16"/>
        <v>0</v>
      </c>
      <c r="O111" s="129">
        <f t="shared" si="17"/>
        <v>0</v>
      </c>
      <c r="P111" s="129">
        <f t="shared" si="20"/>
        <v>0</v>
      </c>
      <c r="Q111" s="129">
        <f t="shared" si="18"/>
        <v>0</v>
      </c>
      <c r="R111" s="129">
        <f t="shared" si="19"/>
        <v>0</v>
      </c>
      <c r="S111" s="130"/>
    </row>
    <row r="112" spans="1:19" s="3" customFormat="1" x14ac:dyDescent="0.25">
      <c r="A112" s="39">
        <v>107</v>
      </c>
      <c r="B112" s="32"/>
      <c r="C112" s="101"/>
      <c r="D112" s="187"/>
      <c r="E112" s="188"/>
      <c r="F112" s="189"/>
      <c r="G112" s="102" t="str">
        <f>IF(D112&gt;1, VLOOKUP(D112,'Value Verification'!$I$5:$K$14,2,FALSE),"")</f>
        <v/>
      </c>
      <c r="H112" s="102" t="str">
        <f>IF(D112&gt;1, VLOOKUP(D112,'Value Verification'!$I$5:$K$14,3,FALSE),"")</f>
        <v/>
      </c>
      <c r="I112" s="129">
        <f t="shared" si="11"/>
        <v>0</v>
      </c>
      <c r="J112" s="129">
        <f t="shared" si="12"/>
        <v>0</v>
      </c>
      <c r="K112" s="129">
        <f t="shared" si="13"/>
        <v>0</v>
      </c>
      <c r="L112" s="129">
        <f t="shared" si="14"/>
        <v>0</v>
      </c>
      <c r="M112" s="129">
        <f t="shared" si="15"/>
        <v>0</v>
      </c>
      <c r="N112" s="129">
        <f t="shared" si="16"/>
        <v>0</v>
      </c>
      <c r="O112" s="129">
        <f t="shared" si="17"/>
        <v>0</v>
      </c>
      <c r="P112" s="129">
        <f t="shared" si="20"/>
        <v>0</v>
      </c>
      <c r="Q112" s="129">
        <f t="shared" si="18"/>
        <v>0</v>
      </c>
      <c r="R112" s="129">
        <f t="shared" si="19"/>
        <v>0</v>
      </c>
      <c r="S112" s="130"/>
    </row>
    <row r="113" spans="1:19" s="3" customFormat="1" x14ac:dyDescent="0.25">
      <c r="A113" s="39">
        <v>108</v>
      </c>
      <c r="B113" s="32"/>
      <c r="C113" s="101"/>
      <c r="D113" s="187"/>
      <c r="E113" s="188"/>
      <c r="F113" s="189"/>
      <c r="G113" s="102" t="str">
        <f>IF(D113&gt;1, VLOOKUP(D113,'Value Verification'!$I$5:$K$14,2,FALSE),"")</f>
        <v/>
      </c>
      <c r="H113" s="102" t="str">
        <f>IF(D113&gt;1, VLOOKUP(D113,'Value Verification'!$I$5:$K$14,3,FALSE),"")</f>
        <v/>
      </c>
      <c r="I113" s="129">
        <f t="shared" si="11"/>
        <v>0</v>
      </c>
      <c r="J113" s="129">
        <f t="shared" si="12"/>
        <v>0</v>
      </c>
      <c r="K113" s="129">
        <f t="shared" si="13"/>
        <v>0</v>
      </c>
      <c r="L113" s="129">
        <f t="shared" si="14"/>
        <v>0</v>
      </c>
      <c r="M113" s="129">
        <f t="shared" si="15"/>
        <v>0</v>
      </c>
      <c r="N113" s="129">
        <f t="shared" si="16"/>
        <v>0</v>
      </c>
      <c r="O113" s="129">
        <f t="shared" si="17"/>
        <v>0</v>
      </c>
      <c r="P113" s="129">
        <f t="shared" si="20"/>
        <v>0</v>
      </c>
      <c r="Q113" s="129">
        <f t="shared" si="18"/>
        <v>0</v>
      </c>
      <c r="R113" s="129">
        <f t="shared" si="19"/>
        <v>0</v>
      </c>
      <c r="S113" s="130"/>
    </row>
    <row r="114" spans="1:19" s="3" customFormat="1" x14ac:dyDescent="0.25">
      <c r="A114" s="39">
        <v>109</v>
      </c>
      <c r="B114" s="32"/>
      <c r="C114" s="101"/>
      <c r="D114" s="187"/>
      <c r="E114" s="188"/>
      <c r="F114" s="189"/>
      <c r="G114" s="102" t="str">
        <f>IF(D114&gt;1, VLOOKUP(D114,'Value Verification'!$I$5:$K$14,2,FALSE),"")</f>
        <v/>
      </c>
      <c r="H114" s="102" t="str">
        <f>IF(D114&gt;1, VLOOKUP(D114,'Value Verification'!$I$5:$K$14,3,FALSE),"")</f>
        <v/>
      </c>
      <c r="I114" s="129">
        <f t="shared" si="11"/>
        <v>0</v>
      </c>
      <c r="J114" s="129">
        <f t="shared" si="12"/>
        <v>0</v>
      </c>
      <c r="K114" s="129">
        <f t="shared" si="13"/>
        <v>0</v>
      </c>
      <c r="L114" s="129">
        <f t="shared" si="14"/>
        <v>0</v>
      </c>
      <c r="M114" s="129">
        <f t="shared" si="15"/>
        <v>0</v>
      </c>
      <c r="N114" s="129">
        <f t="shared" si="16"/>
        <v>0</v>
      </c>
      <c r="O114" s="129">
        <f t="shared" si="17"/>
        <v>0</v>
      </c>
      <c r="P114" s="129">
        <f t="shared" si="20"/>
        <v>0</v>
      </c>
      <c r="Q114" s="129">
        <f t="shared" si="18"/>
        <v>0</v>
      </c>
      <c r="R114" s="129">
        <f t="shared" si="19"/>
        <v>0</v>
      </c>
      <c r="S114" s="130"/>
    </row>
    <row r="115" spans="1:19" s="3" customFormat="1" x14ac:dyDescent="0.25">
      <c r="A115" s="39">
        <v>110</v>
      </c>
      <c r="B115" s="32"/>
      <c r="C115" s="101"/>
      <c r="D115" s="187"/>
      <c r="E115" s="188"/>
      <c r="F115" s="189"/>
      <c r="G115" s="102" t="str">
        <f>IF(D115&gt;1, VLOOKUP(D115,'Value Verification'!$I$5:$K$14,2,FALSE),"")</f>
        <v/>
      </c>
      <c r="H115" s="102" t="str">
        <f>IF(D115&gt;1, VLOOKUP(D115,'Value Verification'!$I$5:$K$14,3,FALSE),"")</f>
        <v/>
      </c>
      <c r="I115" s="129">
        <f t="shared" si="11"/>
        <v>0</v>
      </c>
      <c r="J115" s="129">
        <f t="shared" si="12"/>
        <v>0</v>
      </c>
      <c r="K115" s="129">
        <f t="shared" si="13"/>
        <v>0</v>
      </c>
      <c r="L115" s="129">
        <f t="shared" si="14"/>
        <v>0</v>
      </c>
      <c r="M115" s="129">
        <f t="shared" si="15"/>
        <v>0</v>
      </c>
      <c r="N115" s="129">
        <f t="shared" si="16"/>
        <v>0</v>
      </c>
      <c r="O115" s="129">
        <f t="shared" si="17"/>
        <v>0</v>
      </c>
      <c r="P115" s="129">
        <f t="shared" si="20"/>
        <v>0</v>
      </c>
      <c r="Q115" s="129">
        <f t="shared" si="18"/>
        <v>0</v>
      </c>
      <c r="R115" s="129">
        <f t="shared" si="19"/>
        <v>0</v>
      </c>
      <c r="S115" s="130"/>
    </row>
    <row r="116" spans="1:19" s="3" customFormat="1" x14ac:dyDescent="0.25">
      <c r="A116" s="39">
        <v>111</v>
      </c>
      <c r="B116" s="32"/>
      <c r="C116" s="101"/>
      <c r="D116" s="187"/>
      <c r="E116" s="188"/>
      <c r="F116" s="189"/>
      <c r="G116" s="102" t="str">
        <f>IF(D116&gt;1, VLOOKUP(D116,'Value Verification'!$I$5:$K$14,2,FALSE),"")</f>
        <v/>
      </c>
      <c r="H116" s="102" t="str">
        <f>IF(D116&gt;1, VLOOKUP(D116,'Value Verification'!$I$5:$K$14,3,FALSE),"")</f>
        <v/>
      </c>
      <c r="I116" s="129">
        <f t="shared" si="11"/>
        <v>0</v>
      </c>
      <c r="J116" s="129">
        <f t="shared" si="12"/>
        <v>0</v>
      </c>
      <c r="K116" s="129">
        <f t="shared" si="13"/>
        <v>0</v>
      </c>
      <c r="L116" s="129">
        <f t="shared" si="14"/>
        <v>0</v>
      </c>
      <c r="M116" s="129">
        <f t="shared" si="15"/>
        <v>0</v>
      </c>
      <c r="N116" s="129">
        <f t="shared" si="16"/>
        <v>0</v>
      </c>
      <c r="O116" s="129">
        <f t="shared" si="17"/>
        <v>0</v>
      </c>
      <c r="P116" s="129">
        <f t="shared" si="20"/>
        <v>0</v>
      </c>
      <c r="Q116" s="129">
        <f t="shared" si="18"/>
        <v>0</v>
      </c>
      <c r="R116" s="129">
        <f t="shared" si="19"/>
        <v>0</v>
      </c>
      <c r="S116" s="130"/>
    </row>
    <row r="117" spans="1:19" s="3" customFormat="1" x14ac:dyDescent="0.25">
      <c r="A117" s="39">
        <v>112</v>
      </c>
      <c r="B117" s="32"/>
      <c r="C117" s="101"/>
      <c r="D117" s="187"/>
      <c r="E117" s="188"/>
      <c r="F117" s="189"/>
      <c r="G117" s="102" t="str">
        <f>IF(D117&gt;1, VLOOKUP(D117,'Value Verification'!$I$5:$K$14,2,FALSE),"")</f>
        <v/>
      </c>
      <c r="H117" s="102" t="str">
        <f>IF(D117&gt;1, VLOOKUP(D117,'Value Verification'!$I$5:$K$14,3,FALSE),"")</f>
        <v/>
      </c>
      <c r="I117" s="129">
        <f t="shared" si="11"/>
        <v>0</v>
      </c>
      <c r="J117" s="129">
        <f t="shared" si="12"/>
        <v>0</v>
      </c>
      <c r="K117" s="129">
        <f t="shared" si="13"/>
        <v>0</v>
      </c>
      <c r="L117" s="129">
        <f t="shared" si="14"/>
        <v>0</v>
      </c>
      <c r="M117" s="129">
        <f t="shared" si="15"/>
        <v>0</v>
      </c>
      <c r="N117" s="129">
        <f t="shared" si="16"/>
        <v>0</v>
      </c>
      <c r="O117" s="129">
        <f t="shared" si="17"/>
        <v>0</v>
      </c>
      <c r="P117" s="129">
        <f t="shared" si="20"/>
        <v>0</v>
      </c>
      <c r="Q117" s="129">
        <f t="shared" si="18"/>
        <v>0</v>
      </c>
      <c r="R117" s="129">
        <f t="shared" si="19"/>
        <v>0</v>
      </c>
      <c r="S117" s="130"/>
    </row>
    <row r="118" spans="1:19" s="3" customFormat="1" x14ac:dyDescent="0.25">
      <c r="A118" s="39">
        <v>113</v>
      </c>
      <c r="B118" s="32"/>
      <c r="C118" s="101"/>
      <c r="D118" s="187"/>
      <c r="E118" s="188"/>
      <c r="F118" s="189"/>
      <c r="G118" s="102" t="str">
        <f>IF(D118&gt;1, VLOOKUP(D118,'Value Verification'!$I$5:$K$14,2,FALSE),"")</f>
        <v/>
      </c>
      <c r="H118" s="102" t="str">
        <f>IF(D118&gt;1, VLOOKUP(D118,'Value Verification'!$I$5:$K$14,3,FALSE),"")</f>
        <v/>
      </c>
      <c r="I118" s="129">
        <f t="shared" si="11"/>
        <v>0</v>
      </c>
      <c r="J118" s="129">
        <f t="shared" si="12"/>
        <v>0</v>
      </c>
      <c r="K118" s="129">
        <f t="shared" si="13"/>
        <v>0</v>
      </c>
      <c r="L118" s="129">
        <f t="shared" si="14"/>
        <v>0</v>
      </c>
      <c r="M118" s="129">
        <f t="shared" si="15"/>
        <v>0</v>
      </c>
      <c r="N118" s="129">
        <f t="shared" si="16"/>
        <v>0</v>
      </c>
      <c r="O118" s="129">
        <f t="shared" si="17"/>
        <v>0</v>
      </c>
      <c r="P118" s="129">
        <f t="shared" si="20"/>
        <v>0</v>
      </c>
      <c r="Q118" s="129">
        <f t="shared" si="18"/>
        <v>0</v>
      </c>
      <c r="R118" s="129">
        <f t="shared" si="19"/>
        <v>0</v>
      </c>
      <c r="S118" s="130"/>
    </row>
    <row r="119" spans="1:19" s="3" customFormat="1" x14ac:dyDescent="0.25">
      <c r="A119" s="39">
        <v>114</v>
      </c>
      <c r="B119" s="32"/>
      <c r="C119" s="101"/>
      <c r="D119" s="187"/>
      <c r="E119" s="188"/>
      <c r="F119" s="189"/>
      <c r="G119" s="102" t="str">
        <f>IF(D119&gt;1, VLOOKUP(D119,'Value Verification'!$I$5:$K$14,2,FALSE),"")</f>
        <v/>
      </c>
      <c r="H119" s="102" t="str">
        <f>IF(D119&gt;1, VLOOKUP(D119,'Value Verification'!$I$5:$K$14,3,FALSE),"")</f>
        <v/>
      </c>
      <c r="I119" s="129">
        <f t="shared" si="11"/>
        <v>0</v>
      </c>
      <c r="J119" s="129">
        <f t="shared" si="12"/>
        <v>0</v>
      </c>
      <c r="K119" s="129">
        <f t="shared" si="13"/>
        <v>0</v>
      </c>
      <c r="L119" s="129">
        <f t="shared" si="14"/>
        <v>0</v>
      </c>
      <c r="M119" s="129">
        <f t="shared" si="15"/>
        <v>0</v>
      </c>
      <c r="N119" s="129">
        <f t="shared" si="16"/>
        <v>0</v>
      </c>
      <c r="O119" s="129">
        <f t="shared" si="17"/>
        <v>0</v>
      </c>
      <c r="P119" s="129">
        <f t="shared" si="20"/>
        <v>0</v>
      </c>
      <c r="Q119" s="129">
        <f t="shared" si="18"/>
        <v>0</v>
      </c>
      <c r="R119" s="129">
        <f t="shared" si="19"/>
        <v>0</v>
      </c>
      <c r="S119" s="130"/>
    </row>
    <row r="120" spans="1:19" s="3" customFormat="1" x14ac:dyDescent="0.25">
      <c r="A120" s="39">
        <v>115</v>
      </c>
      <c r="B120" s="32"/>
      <c r="C120" s="101"/>
      <c r="D120" s="187"/>
      <c r="E120" s="188"/>
      <c r="F120" s="189"/>
      <c r="G120" s="102" t="str">
        <f>IF(D120&gt;1, VLOOKUP(D120,'Value Verification'!$I$5:$K$14,2,FALSE),"")</f>
        <v/>
      </c>
      <c r="H120" s="102" t="str">
        <f>IF(D120&gt;1, VLOOKUP(D120,'Value Verification'!$I$5:$K$14,3,FALSE),"")</f>
        <v/>
      </c>
      <c r="I120" s="129">
        <f t="shared" si="11"/>
        <v>0</v>
      </c>
      <c r="J120" s="129">
        <f t="shared" si="12"/>
        <v>0</v>
      </c>
      <c r="K120" s="129">
        <f t="shared" si="13"/>
        <v>0</v>
      </c>
      <c r="L120" s="129">
        <f t="shared" si="14"/>
        <v>0</v>
      </c>
      <c r="M120" s="129">
        <f t="shared" si="15"/>
        <v>0</v>
      </c>
      <c r="N120" s="129">
        <f t="shared" si="16"/>
        <v>0</v>
      </c>
      <c r="O120" s="129">
        <f t="shared" si="17"/>
        <v>0</v>
      </c>
      <c r="P120" s="129">
        <f t="shared" si="20"/>
        <v>0</v>
      </c>
      <c r="Q120" s="129">
        <f t="shared" si="18"/>
        <v>0</v>
      </c>
      <c r="R120" s="129">
        <f t="shared" si="19"/>
        <v>0</v>
      </c>
      <c r="S120" s="130"/>
    </row>
    <row r="121" spans="1:19" s="3" customFormat="1" x14ac:dyDescent="0.25">
      <c r="A121" s="39">
        <v>116</v>
      </c>
      <c r="B121" s="32"/>
      <c r="C121" s="101"/>
      <c r="D121" s="187"/>
      <c r="E121" s="188"/>
      <c r="F121" s="189"/>
      <c r="G121" s="102" t="str">
        <f>IF(D121&gt;1, VLOOKUP(D121,'Value Verification'!$I$5:$K$14,2,FALSE),"")</f>
        <v/>
      </c>
      <c r="H121" s="102" t="str">
        <f>IF(D121&gt;1, VLOOKUP(D121,'Value Verification'!$I$5:$K$14,3,FALSE),"")</f>
        <v/>
      </c>
      <c r="I121" s="129">
        <f t="shared" si="11"/>
        <v>0</v>
      </c>
      <c r="J121" s="129">
        <f t="shared" si="12"/>
        <v>0</v>
      </c>
      <c r="K121" s="129">
        <f t="shared" si="13"/>
        <v>0</v>
      </c>
      <c r="L121" s="129">
        <f t="shared" si="14"/>
        <v>0</v>
      </c>
      <c r="M121" s="129">
        <f t="shared" si="15"/>
        <v>0</v>
      </c>
      <c r="N121" s="129">
        <f t="shared" si="16"/>
        <v>0</v>
      </c>
      <c r="O121" s="129">
        <f t="shared" si="17"/>
        <v>0</v>
      </c>
      <c r="P121" s="129">
        <f t="shared" si="20"/>
        <v>0</v>
      </c>
      <c r="Q121" s="129">
        <f t="shared" si="18"/>
        <v>0</v>
      </c>
      <c r="R121" s="129">
        <f t="shared" si="19"/>
        <v>0</v>
      </c>
      <c r="S121" s="130"/>
    </row>
    <row r="122" spans="1:19" s="3" customFormat="1" x14ac:dyDescent="0.25">
      <c r="A122" s="39">
        <v>117</v>
      </c>
      <c r="B122" s="32"/>
      <c r="C122" s="101"/>
      <c r="D122" s="187"/>
      <c r="E122" s="188"/>
      <c r="F122" s="189"/>
      <c r="G122" s="102" t="str">
        <f>IF(D122&gt;1, VLOOKUP(D122,'Value Verification'!$I$5:$K$14,2,FALSE),"")</f>
        <v/>
      </c>
      <c r="H122" s="102" t="str">
        <f>IF(D122&gt;1, VLOOKUP(D122,'Value Verification'!$I$5:$K$14,3,FALSE),"")</f>
        <v/>
      </c>
      <c r="I122" s="129">
        <f t="shared" si="11"/>
        <v>0</v>
      </c>
      <c r="J122" s="129">
        <f t="shared" si="12"/>
        <v>0</v>
      </c>
      <c r="K122" s="129">
        <f t="shared" si="13"/>
        <v>0</v>
      </c>
      <c r="L122" s="129">
        <f t="shared" si="14"/>
        <v>0</v>
      </c>
      <c r="M122" s="129">
        <f t="shared" si="15"/>
        <v>0</v>
      </c>
      <c r="N122" s="129">
        <f t="shared" si="16"/>
        <v>0</v>
      </c>
      <c r="O122" s="129">
        <f t="shared" si="17"/>
        <v>0</v>
      </c>
      <c r="P122" s="129">
        <f t="shared" si="20"/>
        <v>0</v>
      </c>
      <c r="Q122" s="129">
        <f t="shared" si="18"/>
        <v>0</v>
      </c>
      <c r="R122" s="129">
        <f t="shared" si="19"/>
        <v>0</v>
      </c>
      <c r="S122" s="130"/>
    </row>
    <row r="123" spans="1:19" s="3" customFormat="1" x14ac:dyDescent="0.25">
      <c r="A123" s="39">
        <v>118</v>
      </c>
      <c r="B123" s="32"/>
      <c r="C123" s="101"/>
      <c r="D123" s="187"/>
      <c r="E123" s="188"/>
      <c r="F123" s="189"/>
      <c r="G123" s="102" t="str">
        <f>IF(D123&gt;1, VLOOKUP(D123,'Value Verification'!$I$5:$K$14,2,FALSE),"")</f>
        <v/>
      </c>
      <c r="H123" s="102" t="str">
        <f>IF(D123&gt;1, VLOOKUP(D123,'Value Verification'!$I$5:$K$14,3,FALSE),"")</f>
        <v/>
      </c>
      <c r="I123" s="129">
        <f t="shared" si="11"/>
        <v>0</v>
      </c>
      <c r="J123" s="129">
        <f t="shared" si="12"/>
        <v>0</v>
      </c>
      <c r="K123" s="129">
        <f t="shared" si="13"/>
        <v>0</v>
      </c>
      <c r="L123" s="129">
        <f t="shared" si="14"/>
        <v>0</v>
      </c>
      <c r="M123" s="129">
        <f t="shared" si="15"/>
        <v>0</v>
      </c>
      <c r="N123" s="129">
        <f t="shared" si="16"/>
        <v>0</v>
      </c>
      <c r="O123" s="129">
        <f t="shared" si="17"/>
        <v>0</v>
      </c>
      <c r="P123" s="129">
        <f t="shared" si="20"/>
        <v>0</v>
      </c>
      <c r="Q123" s="129">
        <f t="shared" si="18"/>
        <v>0</v>
      </c>
      <c r="R123" s="129">
        <f t="shared" si="19"/>
        <v>0</v>
      </c>
      <c r="S123" s="130"/>
    </row>
    <row r="124" spans="1:19" s="3" customFormat="1" x14ac:dyDescent="0.25">
      <c r="A124" s="39">
        <v>119</v>
      </c>
      <c r="B124" s="32"/>
      <c r="C124" s="101"/>
      <c r="D124" s="187"/>
      <c r="E124" s="188"/>
      <c r="F124" s="189"/>
      <c r="G124" s="102" t="str">
        <f>IF(D124&gt;1, VLOOKUP(D124,'Value Verification'!$I$5:$K$14,2,FALSE),"")</f>
        <v/>
      </c>
      <c r="H124" s="102" t="str">
        <f>IF(D124&gt;1, VLOOKUP(D124,'Value Verification'!$I$5:$K$14,3,FALSE),"")</f>
        <v/>
      </c>
      <c r="I124" s="129">
        <f t="shared" si="11"/>
        <v>0</v>
      </c>
      <c r="J124" s="129">
        <f t="shared" si="12"/>
        <v>0</v>
      </c>
      <c r="K124" s="129">
        <f t="shared" si="13"/>
        <v>0</v>
      </c>
      <c r="L124" s="129">
        <f t="shared" si="14"/>
        <v>0</v>
      </c>
      <c r="M124" s="129">
        <f t="shared" si="15"/>
        <v>0</v>
      </c>
      <c r="N124" s="129">
        <f t="shared" si="16"/>
        <v>0</v>
      </c>
      <c r="O124" s="129">
        <f t="shared" si="17"/>
        <v>0</v>
      </c>
      <c r="P124" s="129">
        <f t="shared" si="20"/>
        <v>0</v>
      </c>
      <c r="Q124" s="129">
        <f t="shared" si="18"/>
        <v>0</v>
      </c>
      <c r="R124" s="129">
        <f t="shared" si="19"/>
        <v>0</v>
      </c>
      <c r="S124" s="130"/>
    </row>
    <row r="125" spans="1:19" s="3" customFormat="1" x14ac:dyDescent="0.25">
      <c r="A125" s="39">
        <v>120</v>
      </c>
      <c r="B125" s="32"/>
      <c r="C125" s="101"/>
      <c r="D125" s="187"/>
      <c r="E125" s="188"/>
      <c r="F125" s="189"/>
      <c r="G125" s="102" t="str">
        <f>IF(D125&gt;1, VLOOKUP(D125,'Value Verification'!$I$5:$K$14,2,FALSE),"")</f>
        <v/>
      </c>
      <c r="H125" s="102" t="str">
        <f>IF(D125&gt;1, VLOOKUP(D125,'Value Verification'!$I$5:$K$14,3,FALSE),"")</f>
        <v/>
      </c>
      <c r="I125" s="129">
        <f t="shared" si="11"/>
        <v>0</v>
      </c>
      <c r="J125" s="129">
        <f t="shared" si="12"/>
        <v>0</v>
      </c>
      <c r="K125" s="129">
        <f t="shared" si="13"/>
        <v>0</v>
      </c>
      <c r="L125" s="129">
        <f t="shared" si="14"/>
        <v>0</v>
      </c>
      <c r="M125" s="129">
        <f t="shared" si="15"/>
        <v>0</v>
      </c>
      <c r="N125" s="129">
        <f t="shared" si="16"/>
        <v>0</v>
      </c>
      <c r="O125" s="129">
        <f t="shared" si="17"/>
        <v>0</v>
      </c>
      <c r="P125" s="129">
        <f t="shared" si="20"/>
        <v>0</v>
      </c>
      <c r="Q125" s="129">
        <f t="shared" si="18"/>
        <v>0</v>
      </c>
      <c r="R125" s="129">
        <f t="shared" si="19"/>
        <v>0</v>
      </c>
      <c r="S125" s="130"/>
    </row>
    <row r="126" spans="1:19" s="3" customFormat="1" x14ac:dyDescent="0.25">
      <c r="A126" s="39">
        <v>121</v>
      </c>
      <c r="B126" s="32"/>
      <c r="C126" s="101"/>
      <c r="D126" s="187"/>
      <c r="E126" s="188"/>
      <c r="F126" s="189"/>
      <c r="G126" s="102" t="str">
        <f>IF(D126&gt;1, VLOOKUP(D126,'Value Verification'!$I$5:$K$14,2,FALSE),"")</f>
        <v/>
      </c>
      <c r="H126" s="102" t="str">
        <f>IF(D126&gt;1, VLOOKUP(D126,'Value Verification'!$I$5:$K$14,3,FALSE),"")</f>
        <v/>
      </c>
      <c r="I126" s="129">
        <f t="shared" si="11"/>
        <v>0</v>
      </c>
      <c r="J126" s="129">
        <f t="shared" si="12"/>
        <v>0</v>
      </c>
      <c r="K126" s="129">
        <f t="shared" si="13"/>
        <v>0</v>
      </c>
      <c r="L126" s="129">
        <f t="shared" si="14"/>
        <v>0</v>
      </c>
      <c r="M126" s="129">
        <f t="shared" si="15"/>
        <v>0</v>
      </c>
      <c r="N126" s="129">
        <f t="shared" si="16"/>
        <v>0</v>
      </c>
      <c r="O126" s="129">
        <f t="shared" si="17"/>
        <v>0</v>
      </c>
      <c r="P126" s="129">
        <f t="shared" si="20"/>
        <v>0</v>
      </c>
      <c r="Q126" s="129">
        <f t="shared" si="18"/>
        <v>0</v>
      </c>
      <c r="R126" s="129">
        <f t="shared" si="19"/>
        <v>0</v>
      </c>
      <c r="S126" s="130"/>
    </row>
    <row r="127" spans="1:19" s="3" customFormat="1" x14ac:dyDescent="0.25">
      <c r="A127" s="39">
        <v>122</v>
      </c>
      <c r="B127" s="32"/>
      <c r="C127" s="101"/>
      <c r="D127" s="187"/>
      <c r="E127" s="188"/>
      <c r="F127" s="189"/>
      <c r="G127" s="102" t="str">
        <f>IF(D127&gt;1, VLOOKUP(D127,'Value Verification'!$I$5:$K$14,2,FALSE),"")</f>
        <v/>
      </c>
      <c r="H127" s="102" t="str">
        <f>IF(D127&gt;1, VLOOKUP(D127,'Value Verification'!$I$5:$K$14,3,FALSE),"")</f>
        <v/>
      </c>
      <c r="I127" s="129">
        <f t="shared" si="11"/>
        <v>0</v>
      </c>
      <c r="J127" s="129">
        <f t="shared" si="12"/>
        <v>0</v>
      </c>
      <c r="K127" s="129">
        <f t="shared" si="13"/>
        <v>0</v>
      </c>
      <c r="L127" s="129">
        <f t="shared" si="14"/>
        <v>0</v>
      </c>
      <c r="M127" s="129">
        <f t="shared" si="15"/>
        <v>0</v>
      </c>
      <c r="N127" s="129">
        <f t="shared" si="16"/>
        <v>0</v>
      </c>
      <c r="O127" s="129">
        <f t="shared" si="17"/>
        <v>0</v>
      </c>
      <c r="P127" s="129">
        <f t="shared" si="20"/>
        <v>0</v>
      </c>
      <c r="Q127" s="129">
        <f t="shared" si="18"/>
        <v>0</v>
      </c>
      <c r="R127" s="129">
        <f t="shared" si="19"/>
        <v>0</v>
      </c>
      <c r="S127" s="130"/>
    </row>
    <row r="128" spans="1:19" s="3" customFormat="1" x14ac:dyDescent="0.25">
      <c r="A128" s="39">
        <v>123</v>
      </c>
      <c r="B128" s="32"/>
      <c r="C128" s="101"/>
      <c r="D128" s="187"/>
      <c r="E128" s="188"/>
      <c r="F128" s="189"/>
      <c r="G128" s="102" t="str">
        <f>IF(D128&gt;1, VLOOKUP(D128,'Value Verification'!$I$5:$K$14,2,FALSE),"")</f>
        <v/>
      </c>
      <c r="H128" s="102" t="str">
        <f>IF(D128&gt;1, VLOOKUP(D128,'Value Verification'!$I$5:$K$14,3,FALSE),"")</f>
        <v/>
      </c>
      <c r="I128" s="129">
        <f t="shared" si="11"/>
        <v>0</v>
      </c>
      <c r="J128" s="129">
        <f t="shared" si="12"/>
        <v>0</v>
      </c>
      <c r="K128" s="129">
        <f t="shared" si="13"/>
        <v>0</v>
      </c>
      <c r="L128" s="129">
        <f t="shared" si="14"/>
        <v>0</v>
      </c>
      <c r="M128" s="129">
        <f t="shared" si="15"/>
        <v>0</v>
      </c>
      <c r="N128" s="129">
        <f t="shared" si="16"/>
        <v>0</v>
      </c>
      <c r="O128" s="129">
        <f t="shared" si="17"/>
        <v>0</v>
      </c>
      <c r="P128" s="129">
        <f t="shared" si="20"/>
        <v>0</v>
      </c>
      <c r="Q128" s="129">
        <f t="shared" si="18"/>
        <v>0</v>
      </c>
      <c r="R128" s="129">
        <f t="shared" si="19"/>
        <v>0</v>
      </c>
      <c r="S128" s="130"/>
    </row>
    <row r="129" spans="1:19" s="3" customFormat="1" x14ac:dyDescent="0.25">
      <c r="A129" s="39">
        <v>124</v>
      </c>
      <c r="B129" s="32"/>
      <c r="C129" s="101"/>
      <c r="D129" s="187"/>
      <c r="E129" s="188"/>
      <c r="F129" s="189"/>
      <c r="G129" s="102" t="str">
        <f>IF(D129&gt;1, VLOOKUP(D129,'Value Verification'!$I$5:$K$14,2,FALSE),"")</f>
        <v/>
      </c>
      <c r="H129" s="102" t="str">
        <f>IF(D129&gt;1, VLOOKUP(D129,'Value Verification'!$I$5:$K$14,3,FALSE),"")</f>
        <v/>
      </c>
      <c r="I129" s="129">
        <f t="shared" si="11"/>
        <v>0</v>
      </c>
      <c r="J129" s="129">
        <f t="shared" si="12"/>
        <v>0</v>
      </c>
      <c r="K129" s="129">
        <f t="shared" si="13"/>
        <v>0</v>
      </c>
      <c r="L129" s="129">
        <f t="shared" si="14"/>
        <v>0</v>
      </c>
      <c r="M129" s="129">
        <f t="shared" si="15"/>
        <v>0</v>
      </c>
      <c r="N129" s="129">
        <f t="shared" si="16"/>
        <v>0</v>
      </c>
      <c r="O129" s="129">
        <f t="shared" si="17"/>
        <v>0</v>
      </c>
      <c r="P129" s="129">
        <f t="shared" si="20"/>
        <v>0</v>
      </c>
      <c r="Q129" s="129">
        <f t="shared" si="18"/>
        <v>0</v>
      </c>
      <c r="R129" s="129">
        <f t="shared" si="19"/>
        <v>0</v>
      </c>
      <c r="S129" s="130"/>
    </row>
    <row r="130" spans="1:19" s="3" customFormat="1" x14ac:dyDescent="0.25">
      <c r="A130" s="39">
        <v>125</v>
      </c>
      <c r="B130" s="32"/>
      <c r="C130" s="101"/>
      <c r="D130" s="187"/>
      <c r="E130" s="188"/>
      <c r="F130" s="189"/>
      <c r="G130" s="102" t="str">
        <f>IF(D130&gt;1, VLOOKUP(D130,'Value Verification'!$I$5:$K$14,2,FALSE),"")</f>
        <v/>
      </c>
      <c r="H130" s="102" t="str">
        <f>IF(D130&gt;1, VLOOKUP(D130,'Value Verification'!$I$5:$K$14,3,FALSE),"")</f>
        <v/>
      </c>
      <c r="I130" s="129">
        <f t="shared" si="11"/>
        <v>0</v>
      </c>
      <c r="J130" s="129">
        <f t="shared" si="12"/>
        <v>0</v>
      </c>
      <c r="K130" s="129">
        <f t="shared" si="13"/>
        <v>0</v>
      </c>
      <c r="L130" s="129">
        <f t="shared" si="14"/>
        <v>0</v>
      </c>
      <c r="M130" s="129">
        <f t="shared" si="15"/>
        <v>0</v>
      </c>
      <c r="N130" s="129">
        <f t="shared" si="16"/>
        <v>0</v>
      </c>
      <c r="O130" s="129">
        <f t="shared" si="17"/>
        <v>0</v>
      </c>
      <c r="P130" s="129">
        <f t="shared" si="20"/>
        <v>0</v>
      </c>
      <c r="Q130" s="129">
        <f t="shared" si="18"/>
        <v>0</v>
      </c>
      <c r="R130" s="129">
        <f t="shared" si="19"/>
        <v>0</v>
      </c>
      <c r="S130" s="130"/>
    </row>
    <row r="131" spans="1:19" s="3" customFormat="1" x14ac:dyDescent="0.25">
      <c r="A131" s="39">
        <v>126</v>
      </c>
      <c r="B131" s="32"/>
      <c r="C131" s="101"/>
      <c r="D131" s="187"/>
      <c r="E131" s="188"/>
      <c r="F131" s="189"/>
      <c r="G131" s="102" t="str">
        <f>IF(D131&gt;1, VLOOKUP(D131,'Value Verification'!$I$5:$K$14,2,FALSE),"")</f>
        <v/>
      </c>
      <c r="H131" s="102" t="str">
        <f>IF(D131&gt;1, VLOOKUP(D131,'Value Verification'!$I$5:$K$14,3,FALSE),"")</f>
        <v/>
      </c>
      <c r="I131" s="129">
        <f t="shared" si="11"/>
        <v>0</v>
      </c>
      <c r="J131" s="129">
        <f t="shared" si="12"/>
        <v>0</v>
      </c>
      <c r="K131" s="129">
        <f t="shared" si="13"/>
        <v>0</v>
      </c>
      <c r="L131" s="129">
        <f t="shared" si="14"/>
        <v>0</v>
      </c>
      <c r="M131" s="129">
        <f t="shared" si="15"/>
        <v>0</v>
      </c>
      <c r="N131" s="129">
        <f t="shared" si="16"/>
        <v>0</v>
      </c>
      <c r="O131" s="129">
        <f t="shared" si="17"/>
        <v>0</v>
      </c>
      <c r="P131" s="129">
        <f t="shared" si="20"/>
        <v>0</v>
      </c>
      <c r="Q131" s="129">
        <f t="shared" si="18"/>
        <v>0</v>
      </c>
      <c r="R131" s="129">
        <f t="shared" si="19"/>
        <v>0</v>
      </c>
      <c r="S131" s="130"/>
    </row>
    <row r="132" spans="1:19" s="3" customFormat="1" x14ac:dyDescent="0.25">
      <c r="A132" s="39">
        <v>127</v>
      </c>
      <c r="B132" s="32"/>
      <c r="C132" s="101"/>
      <c r="D132" s="187"/>
      <c r="E132" s="188"/>
      <c r="F132" s="189"/>
      <c r="G132" s="102" t="str">
        <f>IF(D132&gt;1, VLOOKUP(D132,'Value Verification'!$I$5:$K$14,2,FALSE),"")</f>
        <v/>
      </c>
      <c r="H132" s="102" t="str">
        <f>IF(D132&gt;1, VLOOKUP(D132,'Value Verification'!$I$5:$K$14,3,FALSE),"")</f>
        <v/>
      </c>
      <c r="I132" s="129">
        <f t="shared" si="11"/>
        <v>0</v>
      </c>
      <c r="J132" s="129">
        <f t="shared" si="12"/>
        <v>0</v>
      </c>
      <c r="K132" s="129">
        <f t="shared" si="13"/>
        <v>0</v>
      </c>
      <c r="L132" s="129">
        <f t="shared" si="14"/>
        <v>0</v>
      </c>
      <c r="M132" s="129">
        <f t="shared" si="15"/>
        <v>0</v>
      </c>
      <c r="N132" s="129">
        <f t="shared" si="16"/>
        <v>0</v>
      </c>
      <c r="O132" s="129">
        <f t="shared" si="17"/>
        <v>0</v>
      </c>
      <c r="P132" s="129">
        <f t="shared" si="20"/>
        <v>0</v>
      </c>
      <c r="Q132" s="129">
        <f t="shared" si="18"/>
        <v>0</v>
      </c>
      <c r="R132" s="129">
        <f t="shared" si="19"/>
        <v>0</v>
      </c>
      <c r="S132" s="130"/>
    </row>
    <row r="133" spans="1:19" s="3" customFormat="1" x14ac:dyDescent="0.25">
      <c r="A133" s="39">
        <v>128</v>
      </c>
      <c r="B133" s="32"/>
      <c r="C133" s="101"/>
      <c r="D133" s="187"/>
      <c r="E133" s="188"/>
      <c r="F133" s="189"/>
      <c r="G133" s="102" t="str">
        <f>IF(D133&gt;1, VLOOKUP(D133,'Value Verification'!$I$5:$K$14,2,FALSE),"")</f>
        <v/>
      </c>
      <c r="H133" s="102" t="str">
        <f>IF(D133&gt;1, VLOOKUP(D133,'Value Verification'!$I$5:$K$14,3,FALSE),"")</f>
        <v/>
      </c>
      <c r="I133" s="129">
        <f t="shared" si="11"/>
        <v>0</v>
      </c>
      <c r="J133" s="129">
        <f t="shared" si="12"/>
        <v>0</v>
      </c>
      <c r="K133" s="129">
        <f t="shared" si="13"/>
        <v>0</v>
      </c>
      <c r="L133" s="129">
        <f t="shared" si="14"/>
        <v>0</v>
      </c>
      <c r="M133" s="129">
        <f t="shared" si="15"/>
        <v>0</v>
      </c>
      <c r="N133" s="129">
        <f t="shared" si="16"/>
        <v>0</v>
      </c>
      <c r="O133" s="129">
        <f t="shared" si="17"/>
        <v>0</v>
      </c>
      <c r="P133" s="129">
        <f t="shared" si="20"/>
        <v>0</v>
      </c>
      <c r="Q133" s="129">
        <f t="shared" si="18"/>
        <v>0</v>
      </c>
      <c r="R133" s="129">
        <f t="shared" si="19"/>
        <v>0</v>
      </c>
      <c r="S133" s="130"/>
    </row>
    <row r="134" spans="1:19" s="3" customFormat="1" x14ac:dyDescent="0.25">
      <c r="A134" s="39">
        <v>129</v>
      </c>
      <c r="B134" s="32"/>
      <c r="C134" s="101"/>
      <c r="D134" s="187"/>
      <c r="E134" s="188"/>
      <c r="F134" s="189"/>
      <c r="G134" s="102" t="str">
        <f>IF(D134&gt;1, VLOOKUP(D134,'Value Verification'!$I$5:$K$14,2,FALSE),"")</f>
        <v/>
      </c>
      <c r="H134" s="102" t="str">
        <f>IF(D134&gt;1, VLOOKUP(D134,'Value Verification'!$I$5:$K$14,3,FALSE),"")</f>
        <v/>
      </c>
      <c r="I134" s="129">
        <f t="shared" ref="I134:I197" si="21">IF($H134=$I$5,C134,0)</f>
        <v>0</v>
      </c>
      <c r="J134" s="129">
        <f t="shared" ref="J134:J197" si="22">IF($H134=$J$5,C134,0)</f>
        <v>0</v>
      </c>
      <c r="K134" s="129">
        <f t="shared" ref="K134:K197" si="23">IF($H134=$K$5,C134,0)</f>
        <v>0</v>
      </c>
      <c r="L134" s="129">
        <f t="shared" ref="L134:L197" si="24">IF($H134=$L$5,C134,0)</f>
        <v>0</v>
      </c>
      <c r="M134" s="129">
        <f t="shared" ref="M134:M197" si="25">IF($H134=$M$5,C134,0)</f>
        <v>0</v>
      </c>
      <c r="N134" s="129">
        <f t="shared" ref="N134:N197" si="26">IF($H134=$N$5,C134,0)</f>
        <v>0</v>
      </c>
      <c r="O134" s="129">
        <f t="shared" ref="O134:O197" si="27">IF($H134=$O$5,C134,0)</f>
        <v>0</v>
      </c>
      <c r="P134" s="129">
        <f t="shared" si="20"/>
        <v>0</v>
      </c>
      <c r="Q134" s="129">
        <f t="shared" ref="Q134:Q197" si="28">IF($H134=$Q$5,C134,0)</f>
        <v>0</v>
      </c>
      <c r="R134" s="129">
        <f t="shared" si="19"/>
        <v>0</v>
      </c>
      <c r="S134" s="130"/>
    </row>
    <row r="135" spans="1:19" s="3" customFormat="1" x14ac:dyDescent="0.25">
      <c r="A135" s="39">
        <v>130</v>
      </c>
      <c r="B135" s="32"/>
      <c r="C135" s="101"/>
      <c r="D135" s="187"/>
      <c r="E135" s="188"/>
      <c r="F135" s="189"/>
      <c r="G135" s="102" t="str">
        <f>IF(D135&gt;1, VLOOKUP(D135,'Value Verification'!$I$5:$K$14,2,FALSE),"")</f>
        <v/>
      </c>
      <c r="H135" s="102" t="str">
        <f>IF(D135&gt;1, VLOOKUP(D135,'Value Verification'!$I$5:$K$14,3,FALSE),"")</f>
        <v/>
      </c>
      <c r="I135" s="129">
        <f t="shared" si="21"/>
        <v>0</v>
      </c>
      <c r="J135" s="129">
        <f t="shared" si="22"/>
        <v>0</v>
      </c>
      <c r="K135" s="129">
        <f t="shared" si="23"/>
        <v>0</v>
      </c>
      <c r="L135" s="129">
        <f t="shared" si="24"/>
        <v>0</v>
      </c>
      <c r="M135" s="129">
        <f t="shared" si="25"/>
        <v>0</v>
      </c>
      <c r="N135" s="129">
        <f t="shared" si="26"/>
        <v>0</v>
      </c>
      <c r="O135" s="129">
        <f t="shared" si="27"/>
        <v>0</v>
      </c>
      <c r="P135" s="129">
        <f t="shared" si="20"/>
        <v>0</v>
      </c>
      <c r="Q135" s="129">
        <f t="shared" si="28"/>
        <v>0</v>
      </c>
      <c r="R135" s="129">
        <f t="shared" ref="R135:R198" si="29">IF($H135=$R$5,C135,0)</f>
        <v>0</v>
      </c>
      <c r="S135" s="130"/>
    </row>
    <row r="136" spans="1:19" s="3" customFormat="1" x14ac:dyDescent="0.25">
      <c r="A136" s="39">
        <v>131</v>
      </c>
      <c r="B136" s="32"/>
      <c r="C136" s="101"/>
      <c r="D136" s="187"/>
      <c r="E136" s="188"/>
      <c r="F136" s="189"/>
      <c r="G136" s="102" t="str">
        <f>IF(D136&gt;1, VLOOKUP(D136,'Value Verification'!$I$5:$K$14,2,FALSE),"")</f>
        <v/>
      </c>
      <c r="H136" s="102" t="str">
        <f>IF(D136&gt;1, VLOOKUP(D136,'Value Verification'!$I$5:$K$14,3,FALSE),"")</f>
        <v/>
      </c>
      <c r="I136" s="129">
        <f t="shared" si="21"/>
        <v>0</v>
      </c>
      <c r="J136" s="129">
        <f t="shared" si="22"/>
        <v>0</v>
      </c>
      <c r="K136" s="129">
        <f t="shared" si="23"/>
        <v>0</v>
      </c>
      <c r="L136" s="129">
        <f t="shared" si="24"/>
        <v>0</v>
      </c>
      <c r="M136" s="129">
        <f t="shared" si="25"/>
        <v>0</v>
      </c>
      <c r="N136" s="129">
        <f t="shared" si="26"/>
        <v>0</v>
      </c>
      <c r="O136" s="129">
        <f t="shared" si="27"/>
        <v>0</v>
      </c>
      <c r="P136" s="129">
        <f t="shared" si="20"/>
        <v>0</v>
      </c>
      <c r="Q136" s="129">
        <f t="shared" si="28"/>
        <v>0</v>
      </c>
      <c r="R136" s="129">
        <f t="shared" si="29"/>
        <v>0</v>
      </c>
      <c r="S136" s="130"/>
    </row>
    <row r="137" spans="1:19" s="3" customFormat="1" x14ac:dyDescent="0.25">
      <c r="A137" s="39">
        <v>132</v>
      </c>
      <c r="B137" s="32"/>
      <c r="C137" s="101"/>
      <c r="D137" s="187"/>
      <c r="E137" s="188"/>
      <c r="F137" s="189"/>
      <c r="G137" s="102" t="str">
        <f>IF(D137&gt;1, VLOOKUP(D137,'Value Verification'!$I$5:$K$14,2,FALSE),"")</f>
        <v/>
      </c>
      <c r="H137" s="102" t="str">
        <f>IF(D137&gt;1, VLOOKUP(D137,'Value Verification'!$I$5:$K$14,3,FALSE),"")</f>
        <v/>
      </c>
      <c r="I137" s="129">
        <f t="shared" si="21"/>
        <v>0</v>
      </c>
      <c r="J137" s="129">
        <f t="shared" si="22"/>
        <v>0</v>
      </c>
      <c r="K137" s="129">
        <f t="shared" si="23"/>
        <v>0</v>
      </c>
      <c r="L137" s="129">
        <f t="shared" si="24"/>
        <v>0</v>
      </c>
      <c r="M137" s="129">
        <f t="shared" si="25"/>
        <v>0</v>
      </c>
      <c r="N137" s="129">
        <f t="shared" si="26"/>
        <v>0</v>
      </c>
      <c r="O137" s="129">
        <f t="shared" si="27"/>
        <v>0</v>
      </c>
      <c r="P137" s="129">
        <f t="shared" si="20"/>
        <v>0</v>
      </c>
      <c r="Q137" s="129">
        <f t="shared" si="28"/>
        <v>0</v>
      </c>
      <c r="R137" s="129">
        <f t="shared" si="29"/>
        <v>0</v>
      </c>
      <c r="S137" s="130"/>
    </row>
    <row r="138" spans="1:19" s="3" customFormat="1" x14ac:dyDescent="0.25">
      <c r="A138" s="39">
        <v>133</v>
      </c>
      <c r="B138" s="32"/>
      <c r="C138" s="101"/>
      <c r="D138" s="187"/>
      <c r="E138" s="188"/>
      <c r="F138" s="189"/>
      <c r="G138" s="102" t="str">
        <f>IF(D138&gt;1, VLOOKUP(D138,'Value Verification'!$I$5:$K$14,2,FALSE),"")</f>
        <v/>
      </c>
      <c r="H138" s="102" t="str">
        <f>IF(D138&gt;1, VLOOKUP(D138,'Value Verification'!$I$5:$K$14,3,FALSE),"")</f>
        <v/>
      </c>
      <c r="I138" s="129">
        <f t="shared" si="21"/>
        <v>0</v>
      </c>
      <c r="J138" s="129">
        <f t="shared" si="22"/>
        <v>0</v>
      </c>
      <c r="K138" s="129">
        <f t="shared" si="23"/>
        <v>0</v>
      </c>
      <c r="L138" s="129">
        <f t="shared" si="24"/>
        <v>0</v>
      </c>
      <c r="M138" s="129">
        <f t="shared" si="25"/>
        <v>0</v>
      </c>
      <c r="N138" s="129">
        <f t="shared" si="26"/>
        <v>0</v>
      </c>
      <c r="O138" s="129">
        <f t="shared" si="27"/>
        <v>0</v>
      </c>
      <c r="P138" s="129">
        <f t="shared" si="20"/>
        <v>0</v>
      </c>
      <c r="Q138" s="129">
        <f t="shared" si="28"/>
        <v>0</v>
      </c>
      <c r="R138" s="129">
        <f t="shared" si="29"/>
        <v>0</v>
      </c>
      <c r="S138" s="130"/>
    </row>
    <row r="139" spans="1:19" s="3" customFormat="1" x14ac:dyDescent="0.25">
      <c r="A139" s="39">
        <v>134</v>
      </c>
      <c r="B139" s="32"/>
      <c r="C139" s="101"/>
      <c r="D139" s="187"/>
      <c r="E139" s="188"/>
      <c r="F139" s="189"/>
      <c r="G139" s="102" t="str">
        <f>IF(D139&gt;1, VLOOKUP(D139,'Value Verification'!$I$5:$K$14,2,FALSE),"")</f>
        <v/>
      </c>
      <c r="H139" s="102" t="str">
        <f>IF(D139&gt;1, VLOOKUP(D139,'Value Verification'!$I$5:$K$14,3,FALSE),"")</f>
        <v/>
      </c>
      <c r="I139" s="129">
        <f t="shared" si="21"/>
        <v>0</v>
      </c>
      <c r="J139" s="129">
        <f t="shared" si="22"/>
        <v>0</v>
      </c>
      <c r="K139" s="129">
        <f t="shared" si="23"/>
        <v>0</v>
      </c>
      <c r="L139" s="129">
        <f t="shared" si="24"/>
        <v>0</v>
      </c>
      <c r="M139" s="129">
        <f t="shared" si="25"/>
        <v>0</v>
      </c>
      <c r="N139" s="129">
        <f t="shared" si="26"/>
        <v>0</v>
      </c>
      <c r="O139" s="129">
        <f t="shared" si="27"/>
        <v>0</v>
      </c>
      <c r="P139" s="129">
        <f t="shared" si="20"/>
        <v>0</v>
      </c>
      <c r="Q139" s="129">
        <f t="shared" si="28"/>
        <v>0</v>
      </c>
      <c r="R139" s="129">
        <f t="shared" si="29"/>
        <v>0</v>
      </c>
      <c r="S139" s="130"/>
    </row>
    <row r="140" spans="1:19" s="3" customFormat="1" x14ac:dyDescent="0.25">
      <c r="A140" s="39">
        <v>135</v>
      </c>
      <c r="B140" s="32"/>
      <c r="C140" s="101"/>
      <c r="D140" s="187"/>
      <c r="E140" s="188"/>
      <c r="F140" s="189"/>
      <c r="G140" s="102" t="str">
        <f>IF(D140&gt;1, VLOOKUP(D140,'Value Verification'!$I$5:$K$14,2,FALSE),"")</f>
        <v/>
      </c>
      <c r="H140" s="102" t="str">
        <f>IF(D140&gt;1, VLOOKUP(D140,'Value Verification'!$I$5:$K$14,3,FALSE),"")</f>
        <v/>
      </c>
      <c r="I140" s="129">
        <f t="shared" si="21"/>
        <v>0</v>
      </c>
      <c r="J140" s="129">
        <f t="shared" si="22"/>
        <v>0</v>
      </c>
      <c r="K140" s="129">
        <f t="shared" si="23"/>
        <v>0</v>
      </c>
      <c r="L140" s="129">
        <f t="shared" si="24"/>
        <v>0</v>
      </c>
      <c r="M140" s="129">
        <f t="shared" si="25"/>
        <v>0</v>
      </c>
      <c r="N140" s="129">
        <f t="shared" si="26"/>
        <v>0</v>
      </c>
      <c r="O140" s="129">
        <f t="shared" si="27"/>
        <v>0</v>
      </c>
      <c r="P140" s="129">
        <f t="shared" si="20"/>
        <v>0</v>
      </c>
      <c r="Q140" s="129">
        <f t="shared" si="28"/>
        <v>0</v>
      </c>
      <c r="R140" s="129">
        <f t="shared" si="29"/>
        <v>0</v>
      </c>
      <c r="S140" s="130"/>
    </row>
    <row r="141" spans="1:19" s="3" customFormat="1" x14ac:dyDescent="0.25">
      <c r="A141" s="39">
        <v>136</v>
      </c>
      <c r="B141" s="32"/>
      <c r="C141" s="101"/>
      <c r="D141" s="187"/>
      <c r="E141" s="188"/>
      <c r="F141" s="189"/>
      <c r="G141" s="102" t="str">
        <f>IF(D141&gt;1, VLOOKUP(D141,'Value Verification'!$I$5:$K$14,2,FALSE),"")</f>
        <v/>
      </c>
      <c r="H141" s="102" t="str">
        <f>IF(D141&gt;1, VLOOKUP(D141,'Value Verification'!$I$5:$K$14,3,FALSE),"")</f>
        <v/>
      </c>
      <c r="I141" s="129">
        <f t="shared" si="21"/>
        <v>0</v>
      </c>
      <c r="J141" s="129">
        <f t="shared" si="22"/>
        <v>0</v>
      </c>
      <c r="K141" s="129">
        <f t="shared" si="23"/>
        <v>0</v>
      </c>
      <c r="L141" s="129">
        <f t="shared" si="24"/>
        <v>0</v>
      </c>
      <c r="M141" s="129">
        <f t="shared" si="25"/>
        <v>0</v>
      </c>
      <c r="N141" s="129">
        <f t="shared" si="26"/>
        <v>0</v>
      </c>
      <c r="O141" s="129">
        <f t="shared" si="27"/>
        <v>0</v>
      </c>
      <c r="P141" s="129">
        <f t="shared" si="20"/>
        <v>0</v>
      </c>
      <c r="Q141" s="129">
        <f t="shared" si="28"/>
        <v>0</v>
      </c>
      <c r="R141" s="129">
        <f t="shared" si="29"/>
        <v>0</v>
      </c>
      <c r="S141" s="130"/>
    </row>
    <row r="142" spans="1:19" s="3" customFormat="1" x14ac:dyDescent="0.25">
      <c r="A142" s="39">
        <v>137</v>
      </c>
      <c r="B142" s="32"/>
      <c r="C142" s="101"/>
      <c r="D142" s="187"/>
      <c r="E142" s="188"/>
      <c r="F142" s="189"/>
      <c r="G142" s="102" t="str">
        <f>IF(D142&gt;1, VLOOKUP(D142,'Value Verification'!$I$5:$K$14,2,FALSE),"")</f>
        <v/>
      </c>
      <c r="H142" s="102" t="str">
        <f>IF(D142&gt;1, VLOOKUP(D142,'Value Verification'!$I$5:$K$14,3,FALSE),"")</f>
        <v/>
      </c>
      <c r="I142" s="129">
        <f t="shared" si="21"/>
        <v>0</v>
      </c>
      <c r="J142" s="129">
        <f t="shared" si="22"/>
        <v>0</v>
      </c>
      <c r="K142" s="129">
        <f t="shared" si="23"/>
        <v>0</v>
      </c>
      <c r="L142" s="129">
        <f t="shared" si="24"/>
        <v>0</v>
      </c>
      <c r="M142" s="129">
        <f t="shared" si="25"/>
        <v>0</v>
      </c>
      <c r="N142" s="129">
        <f t="shared" si="26"/>
        <v>0</v>
      </c>
      <c r="O142" s="129">
        <f t="shared" si="27"/>
        <v>0</v>
      </c>
      <c r="P142" s="129">
        <f t="shared" si="20"/>
        <v>0</v>
      </c>
      <c r="Q142" s="129">
        <f t="shared" si="28"/>
        <v>0</v>
      </c>
      <c r="R142" s="129">
        <f t="shared" si="29"/>
        <v>0</v>
      </c>
      <c r="S142" s="130"/>
    </row>
    <row r="143" spans="1:19" s="3" customFormat="1" x14ac:dyDescent="0.25">
      <c r="A143" s="39">
        <v>138</v>
      </c>
      <c r="B143" s="32"/>
      <c r="C143" s="101"/>
      <c r="D143" s="187"/>
      <c r="E143" s="188"/>
      <c r="F143" s="189"/>
      <c r="G143" s="102" t="str">
        <f>IF(D143&gt;1, VLOOKUP(D143,'Value Verification'!$I$5:$K$14,2,FALSE),"")</f>
        <v/>
      </c>
      <c r="H143" s="102" t="str">
        <f>IF(D143&gt;1, VLOOKUP(D143,'Value Verification'!$I$5:$K$14,3,FALSE),"")</f>
        <v/>
      </c>
      <c r="I143" s="129">
        <f t="shared" si="21"/>
        <v>0</v>
      </c>
      <c r="J143" s="129">
        <f t="shared" si="22"/>
        <v>0</v>
      </c>
      <c r="K143" s="129">
        <f t="shared" si="23"/>
        <v>0</v>
      </c>
      <c r="L143" s="129">
        <f t="shared" si="24"/>
        <v>0</v>
      </c>
      <c r="M143" s="129">
        <f t="shared" si="25"/>
        <v>0</v>
      </c>
      <c r="N143" s="129">
        <f t="shared" si="26"/>
        <v>0</v>
      </c>
      <c r="O143" s="129">
        <f t="shared" si="27"/>
        <v>0</v>
      </c>
      <c r="P143" s="129">
        <f t="shared" si="20"/>
        <v>0</v>
      </c>
      <c r="Q143" s="129">
        <f t="shared" si="28"/>
        <v>0</v>
      </c>
      <c r="R143" s="129">
        <f t="shared" si="29"/>
        <v>0</v>
      </c>
      <c r="S143" s="130"/>
    </row>
    <row r="144" spans="1:19" s="3" customFormat="1" x14ac:dyDescent="0.25">
      <c r="A144" s="39">
        <v>139</v>
      </c>
      <c r="B144" s="32"/>
      <c r="C144" s="101"/>
      <c r="D144" s="187"/>
      <c r="E144" s="188"/>
      <c r="F144" s="189"/>
      <c r="G144" s="102" t="str">
        <f>IF(D144&gt;1, VLOOKUP(D144,'Value Verification'!$I$5:$K$14,2,FALSE),"")</f>
        <v/>
      </c>
      <c r="H144" s="102" t="str">
        <f>IF(D144&gt;1, VLOOKUP(D144,'Value Verification'!$I$5:$K$14,3,FALSE),"")</f>
        <v/>
      </c>
      <c r="I144" s="129">
        <f t="shared" si="21"/>
        <v>0</v>
      </c>
      <c r="J144" s="129">
        <f t="shared" si="22"/>
        <v>0</v>
      </c>
      <c r="K144" s="129">
        <f t="shared" si="23"/>
        <v>0</v>
      </c>
      <c r="L144" s="129">
        <f t="shared" si="24"/>
        <v>0</v>
      </c>
      <c r="M144" s="129">
        <f t="shared" si="25"/>
        <v>0</v>
      </c>
      <c r="N144" s="129">
        <f t="shared" si="26"/>
        <v>0</v>
      </c>
      <c r="O144" s="129">
        <f t="shared" si="27"/>
        <v>0</v>
      </c>
      <c r="P144" s="129">
        <f t="shared" si="20"/>
        <v>0</v>
      </c>
      <c r="Q144" s="129">
        <f t="shared" si="28"/>
        <v>0</v>
      </c>
      <c r="R144" s="129">
        <f t="shared" si="29"/>
        <v>0</v>
      </c>
      <c r="S144" s="130"/>
    </row>
    <row r="145" spans="1:19" s="3" customFormat="1" x14ac:dyDescent="0.25">
      <c r="A145" s="39">
        <v>140</v>
      </c>
      <c r="B145" s="32"/>
      <c r="C145" s="101"/>
      <c r="D145" s="187"/>
      <c r="E145" s="188"/>
      <c r="F145" s="189"/>
      <c r="G145" s="102" t="str">
        <f>IF(D145&gt;1, VLOOKUP(D145,'Value Verification'!$I$5:$K$14,2,FALSE),"")</f>
        <v/>
      </c>
      <c r="H145" s="102" t="str">
        <f>IF(D145&gt;1, VLOOKUP(D145,'Value Verification'!$I$5:$K$14,3,FALSE),"")</f>
        <v/>
      </c>
      <c r="I145" s="129">
        <f t="shared" si="21"/>
        <v>0</v>
      </c>
      <c r="J145" s="129">
        <f t="shared" si="22"/>
        <v>0</v>
      </c>
      <c r="K145" s="129">
        <f t="shared" si="23"/>
        <v>0</v>
      </c>
      <c r="L145" s="129">
        <f t="shared" si="24"/>
        <v>0</v>
      </c>
      <c r="M145" s="129">
        <f t="shared" si="25"/>
        <v>0</v>
      </c>
      <c r="N145" s="129">
        <f t="shared" si="26"/>
        <v>0</v>
      </c>
      <c r="O145" s="129">
        <f t="shared" si="27"/>
        <v>0</v>
      </c>
      <c r="P145" s="129">
        <f t="shared" si="20"/>
        <v>0</v>
      </c>
      <c r="Q145" s="129">
        <f t="shared" si="28"/>
        <v>0</v>
      </c>
      <c r="R145" s="129">
        <f t="shared" si="29"/>
        <v>0</v>
      </c>
      <c r="S145" s="130"/>
    </row>
    <row r="146" spans="1:19" s="3" customFormat="1" x14ac:dyDescent="0.25">
      <c r="A146" s="39">
        <v>141</v>
      </c>
      <c r="B146" s="32"/>
      <c r="C146" s="101"/>
      <c r="D146" s="187"/>
      <c r="E146" s="188"/>
      <c r="F146" s="189"/>
      <c r="G146" s="102" t="str">
        <f>IF(D146&gt;1, VLOOKUP(D146,'Value Verification'!$I$5:$K$14,2,FALSE),"")</f>
        <v/>
      </c>
      <c r="H146" s="102" t="str">
        <f>IF(D146&gt;1, VLOOKUP(D146,'Value Verification'!$I$5:$K$14,3,FALSE),"")</f>
        <v/>
      </c>
      <c r="I146" s="129">
        <f t="shared" si="21"/>
        <v>0</v>
      </c>
      <c r="J146" s="129">
        <f t="shared" si="22"/>
        <v>0</v>
      </c>
      <c r="K146" s="129">
        <f t="shared" si="23"/>
        <v>0</v>
      </c>
      <c r="L146" s="129">
        <f t="shared" si="24"/>
        <v>0</v>
      </c>
      <c r="M146" s="129">
        <f t="shared" si="25"/>
        <v>0</v>
      </c>
      <c r="N146" s="129">
        <f t="shared" si="26"/>
        <v>0</v>
      </c>
      <c r="O146" s="129">
        <f t="shared" si="27"/>
        <v>0</v>
      </c>
      <c r="P146" s="129">
        <f t="shared" si="20"/>
        <v>0</v>
      </c>
      <c r="Q146" s="129">
        <f t="shared" si="28"/>
        <v>0</v>
      </c>
      <c r="R146" s="129">
        <f t="shared" si="29"/>
        <v>0</v>
      </c>
      <c r="S146" s="130"/>
    </row>
    <row r="147" spans="1:19" s="3" customFormat="1" x14ac:dyDescent="0.25">
      <c r="A147" s="39">
        <v>142</v>
      </c>
      <c r="B147" s="32"/>
      <c r="C147" s="101"/>
      <c r="D147" s="187"/>
      <c r="E147" s="188"/>
      <c r="F147" s="189"/>
      <c r="G147" s="102" t="str">
        <f>IF(D147&gt;1, VLOOKUP(D147,'Value Verification'!$I$5:$K$14,2,FALSE),"")</f>
        <v/>
      </c>
      <c r="H147" s="102" t="str">
        <f>IF(D147&gt;1, VLOOKUP(D147,'Value Verification'!$I$5:$K$14,3,FALSE),"")</f>
        <v/>
      </c>
      <c r="I147" s="129">
        <f t="shared" si="21"/>
        <v>0</v>
      </c>
      <c r="J147" s="129">
        <f t="shared" si="22"/>
        <v>0</v>
      </c>
      <c r="K147" s="129">
        <f t="shared" si="23"/>
        <v>0</v>
      </c>
      <c r="L147" s="129">
        <f t="shared" si="24"/>
        <v>0</v>
      </c>
      <c r="M147" s="129">
        <f t="shared" si="25"/>
        <v>0</v>
      </c>
      <c r="N147" s="129">
        <f t="shared" si="26"/>
        <v>0</v>
      </c>
      <c r="O147" s="129">
        <f t="shared" si="27"/>
        <v>0</v>
      </c>
      <c r="P147" s="129">
        <f t="shared" si="20"/>
        <v>0</v>
      </c>
      <c r="Q147" s="129">
        <f t="shared" si="28"/>
        <v>0</v>
      </c>
      <c r="R147" s="129">
        <f t="shared" si="29"/>
        <v>0</v>
      </c>
      <c r="S147" s="130"/>
    </row>
    <row r="148" spans="1:19" s="3" customFormat="1" x14ac:dyDescent="0.25">
      <c r="A148" s="39">
        <v>143</v>
      </c>
      <c r="B148" s="32"/>
      <c r="C148" s="101"/>
      <c r="D148" s="187"/>
      <c r="E148" s="188"/>
      <c r="F148" s="189"/>
      <c r="G148" s="102" t="str">
        <f>IF(D148&gt;1, VLOOKUP(D148,'Value Verification'!$I$5:$K$14,2,FALSE),"")</f>
        <v/>
      </c>
      <c r="H148" s="102" t="str">
        <f>IF(D148&gt;1, VLOOKUP(D148,'Value Verification'!$I$5:$K$14,3,FALSE),"")</f>
        <v/>
      </c>
      <c r="I148" s="129">
        <f t="shared" si="21"/>
        <v>0</v>
      </c>
      <c r="J148" s="129">
        <f t="shared" si="22"/>
        <v>0</v>
      </c>
      <c r="K148" s="129">
        <f t="shared" si="23"/>
        <v>0</v>
      </c>
      <c r="L148" s="129">
        <f t="shared" si="24"/>
        <v>0</v>
      </c>
      <c r="M148" s="129">
        <f t="shared" si="25"/>
        <v>0</v>
      </c>
      <c r="N148" s="129">
        <f t="shared" si="26"/>
        <v>0</v>
      </c>
      <c r="O148" s="129">
        <f t="shared" si="27"/>
        <v>0</v>
      </c>
      <c r="P148" s="129">
        <f t="shared" si="20"/>
        <v>0</v>
      </c>
      <c r="Q148" s="129">
        <f t="shared" si="28"/>
        <v>0</v>
      </c>
      <c r="R148" s="129">
        <f t="shared" si="29"/>
        <v>0</v>
      </c>
      <c r="S148" s="130"/>
    </row>
    <row r="149" spans="1:19" s="3" customFormat="1" x14ac:dyDescent="0.25">
      <c r="A149" s="39">
        <v>144</v>
      </c>
      <c r="B149" s="32"/>
      <c r="C149" s="101"/>
      <c r="D149" s="187"/>
      <c r="E149" s="188"/>
      <c r="F149" s="189"/>
      <c r="G149" s="102" t="str">
        <f>IF(D149&gt;1, VLOOKUP(D149,'Value Verification'!$I$5:$K$14,2,FALSE),"")</f>
        <v/>
      </c>
      <c r="H149" s="102" t="str">
        <f>IF(D149&gt;1, VLOOKUP(D149,'Value Verification'!$I$5:$K$14,3,FALSE),"")</f>
        <v/>
      </c>
      <c r="I149" s="129">
        <f t="shared" si="21"/>
        <v>0</v>
      </c>
      <c r="J149" s="129">
        <f t="shared" si="22"/>
        <v>0</v>
      </c>
      <c r="K149" s="129">
        <f t="shared" si="23"/>
        <v>0</v>
      </c>
      <c r="L149" s="129">
        <f t="shared" si="24"/>
        <v>0</v>
      </c>
      <c r="M149" s="129">
        <f t="shared" si="25"/>
        <v>0</v>
      </c>
      <c r="N149" s="129">
        <f t="shared" si="26"/>
        <v>0</v>
      </c>
      <c r="O149" s="129">
        <f t="shared" si="27"/>
        <v>0</v>
      </c>
      <c r="P149" s="129">
        <f t="shared" si="20"/>
        <v>0</v>
      </c>
      <c r="Q149" s="129">
        <f t="shared" si="28"/>
        <v>0</v>
      </c>
      <c r="R149" s="129">
        <f t="shared" si="29"/>
        <v>0</v>
      </c>
      <c r="S149" s="130"/>
    </row>
    <row r="150" spans="1:19" s="3" customFormat="1" x14ac:dyDescent="0.25">
      <c r="A150" s="39">
        <v>145</v>
      </c>
      <c r="B150" s="32"/>
      <c r="C150" s="101"/>
      <c r="D150" s="187"/>
      <c r="E150" s="188"/>
      <c r="F150" s="189"/>
      <c r="G150" s="102" t="str">
        <f>IF(D150&gt;1, VLOOKUP(D150,'Value Verification'!$I$5:$K$14,2,FALSE),"")</f>
        <v/>
      </c>
      <c r="H150" s="102" t="str">
        <f>IF(D150&gt;1, VLOOKUP(D150,'Value Verification'!$I$5:$K$14,3,FALSE),"")</f>
        <v/>
      </c>
      <c r="I150" s="129">
        <f t="shared" si="21"/>
        <v>0</v>
      </c>
      <c r="J150" s="129">
        <f t="shared" si="22"/>
        <v>0</v>
      </c>
      <c r="K150" s="129">
        <f t="shared" si="23"/>
        <v>0</v>
      </c>
      <c r="L150" s="129">
        <f t="shared" si="24"/>
        <v>0</v>
      </c>
      <c r="M150" s="129">
        <f t="shared" si="25"/>
        <v>0</v>
      </c>
      <c r="N150" s="129">
        <f t="shared" si="26"/>
        <v>0</v>
      </c>
      <c r="O150" s="129">
        <f t="shared" si="27"/>
        <v>0</v>
      </c>
      <c r="P150" s="129">
        <f t="shared" si="20"/>
        <v>0</v>
      </c>
      <c r="Q150" s="129">
        <f t="shared" si="28"/>
        <v>0</v>
      </c>
      <c r="R150" s="129">
        <f t="shared" si="29"/>
        <v>0</v>
      </c>
      <c r="S150" s="130"/>
    </row>
    <row r="151" spans="1:19" s="3" customFormat="1" x14ac:dyDescent="0.25">
      <c r="A151" s="39">
        <v>146</v>
      </c>
      <c r="B151" s="32"/>
      <c r="C151" s="101"/>
      <c r="D151" s="187"/>
      <c r="E151" s="188"/>
      <c r="F151" s="189"/>
      <c r="G151" s="102" t="str">
        <f>IF(D151&gt;1, VLOOKUP(D151,'Value Verification'!$I$5:$K$14,2,FALSE),"")</f>
        <v/>
      </c>
      <c r="H151" s="102" t="str">
        <f>IF(D151&gt;1, VLOOKUP(D151,'Value Verification'!$I$5:$K$14,3,FALSE),"")</f>
        <v/>
      </c>
      <c r="I151" s="129">
        <f t="shared" si="21"/>
        <v>0</v>
      </c>
      <c r="J151" s="129">
        <f t="shared" si="22"/>
        <v>0</v>
      </c>
      <c r="K151" s="129">
        <f t="shared" si="23"/>
        <v>0</v>
      </c>
      <c r="L151" s="129">
        <f t="shared" si="24"/>
        <v>0</v>
      </c>
      <c r="M151" s="129">
        <f t="shared" si="25"/>
        <v>0</v>
      </c>
      <c r="N151" s="129">
        <f t="shared" si="26"/>
        <v>0</v>
      </c>
      <c r="O151" s="129">
        <f t="shared" si="27"/>
        <v>0</v>
      </c>
      <c r="P151" s="129">
        <f t="shared" si="20"/>
        <v>0</v>
      </c>
      <c r="Q151" s="129">
        <f t="shared" si="28"/>
        <v>0</v>
      </c>
      <c r="R151" s="129">
        <f t="shared" si="29"/>
        <v>0</v>
      </c>
      <c r="S151" s="130"/>
    </row>
    <row r="152" spans="1:19" s="3" customFormat="1" x14ac:dyDescent="0.25">
      <c r="A152" s="39">
        <v>147</v>
      </c>
      <c r="B152" s="32"/>
      <c r="C152" s="101"/>
      <c r="D152" s="187"/>
      <c r="E152" s="188"/>
      <c r="F152" s="189"/>
      <c r="G152" s="102" t="str">
        <f>IF(D152&gt;1, VLOOKUP(D152,'Value Verification'!$I$5:$K$14,2,FALSE),"")</f>
        <v/>
      </c>
      <c r="H152" s="102" t="str">
        <f>IF(D152&gt;1, VLOOKUP(D152,'Value Verification'!$I$5:$K$14,3,FALSE),"")</f>
        <v/>
      </c>
      <c r="I152" s="129">
        <f t="shared" si="21"/>
        <v>0</v>
      </c>
      <c r="J152" s="129">
        <f t="shared" si="22"/>
        <v>0</v>
      </c>
      <c r="K152" s="129">
        <f t="shared" si="23"/>
        <v>0</v>
      </c>
      <c r="L152" s="129">
        <f t="shared" si="24"/>
        <v>0</v>
      </c>
      <c r="M152" s="129">
        <f t="shared" si="25"/>
        <v>0</v>
      </c>
      <c r="N152" s="129">
        <f t="shared" si="26"/>
        <v>0</v>
      </c>
      <c r="O152" s="129">
        <f t="shared" si="27"/>
        <v>0</v>
      </c>
      <c r="P152" s="129">
        <f t="shared" si="20"/>
        <v>0</v>
      </c>
      <c r="Q152" s="129">
        <f t="shared" si="28"/>
        <v>0</v>
      </c>
      <c r="R152" s="129">
        <f t="shared" si="29"/>
        <v>0</v>
      </c>
      <c r="S152" s="130"/>
    </row>
    <row r="153" spans="1:19" s="3" customFormat="1" x14ac:dyDescent="0.25">
      <c r="A153" s="39">
        <v>148</v>
      </c>
      <c r="B153" s="32"/>
      <c r="C153" s="101"/>
      <c r="D153" s="187"/>
      <c r="E153" s="188"/>
      <c r="F153" s="189"/>
      <c r="G153" s="102" t="str">
        <f>IF(D153&gt;1, VLOOKUP(D153,'Value Verification'!$I$5:$K$14,2,FALSE),"")</f>
        <v/>
      </c>
      <c r="H153" s="102" t="str">
        <f>IF(D153&gt;1, VLOOKUP(D153,'Value Verification'!$I$5:$K$14,3,FALSE),"")</f>
        <v/>
      </c>
      <c r="I153" s="129">
        <f t="shared" si="21"/>
        <v>0</v>
      </c>
      <c r="J153" s="129">
        <f t="shared" si="22"/>
        <v>0</v>
      </c>
      <c r="K153" s="129">
        <f t="shared" si="23"/>
        <v>0</v>
      </c>
      <c r="L153" s="129">
        <f t="shared" si="24"/>
        <v>0</v>
      </c>
      <c r="M153" s="129">
        <f t="shared" si="25"/>
        <v>0</v>
      </c>
      <c r="N153" s="129">
        <f t="shared" si="26"/>
        <v>0</v>
      </c>
      <c r="O153" s="129">
        <f t="shared" si="27"/>
        <v>0</v>
      </c>
      <c r="P153" s="129">
        <f t="shared" si="20"/>
        <v>0</v>
      </c>
      <c r="Q153" s="129">
        <f t="shared" si="28"/>
        <v>0</v>
      </c>
      <c r="R153" s="129">
        <f t="shared" si="29"/>
        <v>0</v>
      </c>
      <c r="S153" s="130"/>
    </row>
    <row r="154" spans="1:19" s="3" customFormat="1" x14ac:dyDescent="0.25">
      <c r="A154" s="39">
        <v>149</v>
      </c>
      <c r="B154" s="32"/>
      <c r="C154" s="101"/>
      <c r="D154" s="187"/>
      <c r="E154" s="188"/>
      <c r="F154" s="189"/>
      <c r="G154" s="102" t="str">
        <f>IF(D154&gt;1, VLOOKUP(D154,'Value Verification'!$I$5:$K$14,2,FALSE),"")</f>
        <v/>
      </c>
      <c r="H154" s="102" t="str">
        <f>IF(D154&gt;1, VLOOKUP(D154,'Value Verification'!$I$5:$K$14,3,FALSE),"")</f>
        <v/>
      </c>
      <c r="I154" s="129">
        <f t="shared" si="21"/>
        <v>0</v>
      </c>
      <c r="J154" s="129">
        <f t="shared" si="22"/>
        <v>0</v>
      </c>
      <c r="K154" s="129">
        <f t="shared" si="23"/>
        <v>0</v>
      </c>
      <c r="L154" s="129">
        <f t="shared" si="24"/>
        <v>0</v>
      </c>
      <c r="M154" s="129">
        <f t="shared" si="25"/>
        <v>0</v>
      </c>
      <c r="N154" s="129">
        <f t="shared" si="26"/>
        <v>0</v>
      </c>
      <c r="O154" s="129">
        <f t="shared" si="27"/>
        <v>0</v>
      </c>
      <c r="P154" s="129">
        <f t="shared" si="20"/>
        <v>0</v>
      </c>
      <c r="Q154" s="129">
        <f t="shared" si="28"/>
        <v>0</v>
      </c>
      <c r="R154" s="129">
        <f t="shared" si="29"/>
        <v>0</v>
      </c>
      <c r="S154" s="130"/>
    </row>
    <row r="155" spans="1:19" s="3" customFormat="1" x14ac:dyDescent="0.25">
      <c r="A155" s="39">
        <v>150</v>
      </c>
      <c r="B155" s="32"/>
      <c r="C155" s="101"/>
      <c r="D155" s="187"/>
      <c r="E155" s="188"/>
      <c r="F155" s="189"/>
      <c r="G155" s="102" t="str">
        <f>IF(D155&gt;1, VLOOKUP(D155,'Value Verification'!$I$5:$K$14,2,FALSE),"")</f>
        <v/>
      </c>
      <c r="H155" s="102" t="str">
        <f>IF(D155&gt;1, VLOOKUP(D155,'Value Verification'!$I$5:$K$14,3,FALSE),"")</f>
        <v/>
      </c>
      <c r="I155" s="129">
        <f t="shared" si="21"/>
        <v>0</v>
      </c>
      <c r="J155" s="129">
        <f t="shared" si="22"/>
        <v>0</v>
      </c>
      <c r="K155" s="129">
        <f t="shared" si="23"/>
        <v>0</v>
      </c>
      <c r="L155" s="129">
        <f t="shared" si="24"/>
        <v>0</v>
      </c>
      <c r="M155" s="129">
        <f t="shared" si="25"/>
        <v>0</v>
      </c>
      <c r="N155" s="129">
        <f t="shared" si="26"/>
        <v>0</v>
      </c>
      <c r="O155" s="129">
        <f t="shared" si="27"/>
        <v>0</v>
      </c>
      <c r="P155" s="129">
        <f t="shared" si="20"/>
        <v>0</v>
      </c>
      <c r="Q155" s="129">
        <f t="shared" si="28"/>
        <v>0</v>
      </c>
      <c r="R155" s="129">
        <f t="shared" si="29"/>
        <v>0</v>
      </c>
      <c r="S155" s="130"/>
    </row>
    <row r="156" spans="1:19" s="3" customFormat="1" x14ac:dyDescent="0.25">
      <c r="A156" s="39">
        <v>151</v>
      </c>
      <c r="B156" s="32"/>
      <c r="C156" s="101"/>
      <c r="D156" s="187"/>
      <c r="E156" s="188"/>
      <c r="F156" s="189"/>
      <c r="G156" s="102" t="str">
        <f>IF(D156&gt;1, VLOOKUP(D156,'Value Verification'!$I$5:$K$14,2,FALSE),"")</f>
        <v/>
      </c>
      <c r="H156" s="102" t="str">
        <f>IF(D156&gt;1, VLOOKUP(D156,'Value Verification'!$I$5:$K$14,3,FALSE),"")</f>
        <v/>
      </c>
      <c r="I156" s="129">
        <f t="shared" si="21"/>
        <v>0</v>
      </c>
      <c r="J156" s="129">
        <f t="shared" si="22"/>
        <v>0</v>
      </c>
      <c r="K156" s="129">
        <f t="shared" si="23"/>
        <v>0</v>
      </c>
      <c r="L156" s="129">
        <f t="shared" si="24"/>
        <v>0</v>
      </c>
      <c r="M156" s="129">
        <f t="shared" si="25"/>
        <v>0</v>
      </c>
      <c r="N156" s="129">
        <f t="shared" si="26"/>
        <v>0</v>
      </c>
      <c r="O156" s="129">
        <f t="shared" si="27"/>
        <v>0</v>
      </c>
      <c r="P156" s="129">
        <f t="shared" si="20"/>
        <v>0</v>
      </c>
      <c r="Q156" s="129">
        <f t="shared" si="28"/>
        <v>0</v>
      </c>
      <c r="R156" s="129">
        <f t="shared" si="29"/>
        <v>0</v>
      </c>
      <c r="S156" s="130"/>
    </row>
    <row r="157" spans="1:19" s="3" customFormat="1" x14ac:dyDescent="0.25">
      <c r="A157" s="39">
        <v>152</v>
      </c>
      <c r="B157" s="32"/>
      <c r="C157" s="101"/>
      <c r="D157" s="187"/>
      <c r="E157" s="188"/>
      <c r="F157" s="189"/>
      <c r="G157" s="102" t="str">
        <f>IF(D157&gt;1, VLOOKUP(D157,'Value Verification'!$I$5:$K$14,2,FALSE),"")</f>
        <v/>
      </c>
      <c r="H157" s="102" t="str">
        <f>IF(D157&gt;1, VLOOKUP(D157,'Value Verification'!$I$5:$K$14,3,FALSE),"")</f>
        <v/>
      </c>
      <c r="I157" s="129">
        <f t="shared" si="21"/>
        <v>0</v>
      </c>
      <c r="J157" s="129">
        <f t="shared" si="22"/>
        <v>0</v>
      </c>
      <c r="K157" s="129">
        <f t="shared" si="23"/>
        <v>0</v>
      </c>
      <c r="L157" s="129">
        <f t="shared" si="24"/>
        <v>0</v>
      </c>
      <c r="M157" s="129">
        <f t="shared" si="25"/>
        <v>0</v>
      </c>
      <c r="N157" s="129">
        <f t="shared" si="26"/>
        <v>0</v>
      </c>
      <c r="O157" s="129">
        <f t="shared" si="27"/>
        <v>0</v>
      </c>
      <c r="P157" s="129">
        <f t="shared" si="20"/>
        <v>0</v>
      </c>
      <c r="Q157" s="129">
        <f t="shared" si="28"/>
        <v>0</v>
      </c>
      <c r="R157" s="129">
        <f t="shared" si="29"/>
        <v>0</v>
      </c>
      <c r="S157" s="130"/>
    </row>
    <row r="158" spans="1:19" s="3" customFormat="1" x14ac:dyDescent="0.25">
      <c r="A158" s="39">
        <v>153</v>
      </c>
      <c r="B158" s="32"/>
      <c r="C158" s="101"/>
      <c r="D158" s="187"/>
      <c r="E158" s="188"/>
      <c r="F158" s="189"/>
      <c r="G158" s="102" t="str">
        <f>IF(D158&gt;1, VLOOKUP(D158,'Value Verification'!$I$5:$K$14,2,FALSE),"")</f>
        <v/>
      </c>
      <c r="H158" s="102" t="str">
        <f>IF(D158&gt;1, VLOOKUP(D158,'Value Verification'!$I$5:$K$14,3,FALSE),"")</f>
        <v/>
      </c>
      <c r="I158" s="129">
        <f t="shared" si="21"/>
        <v>0</v>
      </c>
      <c r="J158" s="129">
        <f t="shared" si="22"/>
        <v>0</v>
      </c>
      <c r="K158" s="129">
        <f t="shared" si="23"/>
        <v>0</v>
      </c>
      <c r="L158" s="129">
        <f t="shared" si="24"/>
        <v>0</v>
      </c>
      <c r="M158" s="129">
        <f t="shared" si="25"/>
        <v>0</v>
      </c>
      <c r="N158" s="129">
        <f t="shared" si="26"/>
        <v>0</v>
      </c>
      <c r="O158" s="129">
        <f t="shared" si="27"/>
        <v>0</v>
      </c>
      <c r="P158" s="129">
        <f t="shared" si="20"/>
        <v>0</v>
      </c>
      <c r="Q158" s="129">
        <f t="shared" si="28"/>
        <v>0</v>
      </c>
      <c r="R158" s="129">
        <f t="shared" si="29"/>
        <v>0</v>
      </c>
      <c r="S158" s="130"/>
    </row>
    <row r="159" spans="1:19" s="3" customFormat="1" x14ac:dyDescent="0.25">
      <c r="A159" s="39">
        <v>154</v>
      </c>
      <c r="B159" s="32"/>
      <c r="C159" s="101"/>
      <c r="D159" s="187"/>
      <c r="E159" s="188"/>
      <c r="F159" s="189"/>
      <c r="G159" s="102" t="str">
        <f>IF(D159&gt;1, VLOOKUP(D159,'Value Verification'!$I$5:$K$14,2,FALSE),"")</f>
        <v/>
      </c>
      <c r="H159" s="102" t="str">
        <f>IF(D159&gt;1, VLOOKUP(D159,'Value Verification'!$I$5:$K$14,3,FALSE),"")</f>
        <v/>
      </c>
      <c r="I159" s="129">
        <f t="shared" si="21"/>
        <v>0</v>
      </c>
      <c r="J159" s="129">
        <f t="shared" si="22"/>
        <v>0</v>
      </c>
      <c r="K159" s="129">
        <f t="shared" si="23"/>
        <v>0</v>
      </c>
      <c r="L159" s="129">
        <f t="shared" si="24"/>
        <v>0</v>
      </c>
      <c r="M159" s="129">
        <f t="shared" si="25"/>
        <v>0</v>
      </c>
      <c r="N159" s="129">
        <f t="shared" si="26"/>
        <v>0</v>
      </c>
      <c r="O159" s="129">
        <f t="shared" si="27"/>
        <v>0</v>
      </c>
      <c r="P159" s="129">
        <f t="shared" si="20"/>
        <v>0</v>
      </c>
      <c r="Q159" s="129">
        <f t="shared" si="28"/>
        <v>0</v>
      </c>
      <c r="R159" s="129">
        <f t="shared" si="29"/>
        <v>0</v>
      </c>
      <c r="S159" s="130"/>
    </row>
    <row r="160" spans="1:19" s="3" customFormat="1" x14ac:dyDescent="0.25">
      <c r="A160" s="39">
        <v>155</v>
      </c>
      <c r="B160" s="32"/>
      <c r="C160" s="101"/>
      <c r="D160" s="187"/>
      <c r="E160" s="188"/>
      <c r="F160" s="189"/>
      <c r="G160" s="102" t="str">
        <f>IF(D160&gt;1, VLOOKUP(D160,'Value Verification'!$I$5:$K$14,2,FALSE),"")</f>
        <v/>
      </c>
      <c r="H160" s="102" t="str">
        <f>IF(D160&gt;1, VLOOKUP(D160,'Value Verification'!$I$5:$K$14,3,FALSE),"")</f>
        <v/>
      </c>
      <c r="I160" s="129">
        <f t="shared" si="21"/>
        <v>0</v>
      </c>
      <c r="J160" s="129">
        <f t="shared" si="22"/>
        <v>0</v>
      </c>
      <c r="K160" s="129">
        <f t="shared" si="23"/>
        <v>0</v>
      </c>
      <c r="L160" s="129">
        <f t="shared" si="24"/>
        <v>0</v>
      </c>
      <c r="M160" s="129">
        <f t="shared" si="25"/>
        <v>0</v>
      </c>
      <c r="N160" s="129">
        <f t="shared" si="26"/>
        <v>0</v>
      </c>
      <c r="O160" s="129">
        <f t="shared" si="27"/>
        <v>0</v>
      </c>
      <c r="P160" s="129">
        <f t="shared" si="20"/>
        <v>0</v>
      </c>
      <c r="Q160" s="129">
        <f t="shared" si="28"/>
        <v>0</v>
      </c>
      <c r="R160" s="129">
        <f t="shared" si="29"/>
        <v>0</v>
      </c>
      <c r="S160" s="130"/>
    </row>
    <row r="161" spans="1:19" s="3" customFormat="1" x14ac:dyDescent="0.25">
      <c r="A161" s="39">
        <v>156</v>
      </c>
      <c r="B161" s="32"/>
      <c r="C161" s="101"/>
      <c r="D161" s="187"/>
      <c r="E161" s="188"/>
      <c r="F161" s="189"/>
      <c r="G161" s="102" t="str">
        <f>IF(D161&gt;1, VLOOKUP(D161,'Value Verification'!$I$5:$K$14,2,FALSE),"")</f>
        <v/>
      </c>
      <c r="H161" s="102" t="str">
        <f>IF(D161&gt;1, VLOOKUP(D161,'Value Verification'!$I$5:$K$14,3,FALSE),"")</f>
        <v/>
      </c>
      <c r="I161" s="129">
        <f t="shared" si="21"/>
        <v>0</v>
      </c>
      <c r="J161" s="129">
        <f t="shared" si="22"/>
        <v>0</v>
      </c>
      <c r="K161" s="129">
        <f t="shared" si="23"/>
        <v>0</v>
      </c>
      <c r="L161" s="129">
        <f t="shared" si="24"/>
        <v>0</v>
      </c>
      <c r="M161" s="129">
        <f t="shared" si="25"/>
        <v>0</v>
      </c>
      <c r="N161" s="129">
        <f t="shared" si="26"/>
        <v>0</v>
      </c>
      <c r="O161" s="129">
        <f t="shared" si="27"/>
        <v>0</v>
      </c>
      <c r="P161" s="129">
        <f t="shared" si="20"/>
        <v>0</v>
      </c>
      <c r="Q161" s="129">
        <f t="shared" si="28"/>
        <v>0</v>
      </c>
      <c r="R161" s="129">
        <f t="shared" si="29"/>
        <v>0</v>
      </c>
      <c r="S161" s="130"/>
    </row>
    <row r="162" spans="1:19" s="3" customFormat="1" x14ac:dyDescent="0.25">
      <c r="A162" s="39">
        <v>157</v>
      </c>
      <c r="B162" s="32"/>
      <c r="C162" s="101"/>
      <c r="D162" s="187"/>
      <c r="E162" s="188"/>
      <c r="F162" s="189"/>
      <c r="G162" s="102" t="str">
        <f>IF(D162&gt;1, VLOOKUP(D162,'Value Verification'!$I$5:$K$14,2,FALSE),"")</f>
        <v/>
      </c>
      <c r="H162" s="102" t="str">
        <f>IF(D162&gt;1, VLOOKUP(D162,'Value Verification'!$I$5:$K$14,3,FALSE),"")</f>
        <v/>
      </c>
      <c r="I162" s="129">
        <f t="shared" si="21"/>
        <v>0</v>
      </c>
      <c r="J162" s="129">
        <f t="shared" si="22"/>
        <v>0</v>
      </c>
      <c r="K162" s="129">
        <f t="shared" si="23"/>
        <v>0</v>
      </c>
      <c r="L162" s="129">
        <f t="shared" si="24"/>
        <v>0</v>
      </c>
      <c r="M162" s="129">
        <f t="shared" si="25"/>
        <v>0</v>
      </c>
      <c r="N162" s="129">
        <f t="shared" si="26"/>
        <v>0</v>
      </c>
      <c r="O162" s="129">
        <f t="shared" si="27"/>
        <v>0</v>
      </c>
      <c r="P162" s="129">
        <f t="shared" si="20"/>
        <v>0</v>
      </c>
      <c r="Q162" s="129">
        <f t="shared" si="28"/>
        <v>0</v>
      </c>
      <c r="R162" s="129">
        <f t="shared" si="29"/>
        <v>0</v>
      </c>
      <c r="S162" s="130"/>
    </row>
    <row r="163" spans="1:19" s="3" customFormat="1" x14ac:dyDescent="0.25">
      <c r="A163" s="39">
        <v>158</v>
      </c>
      <c r="B163" s="32"/>
      <c r="C163" s="101"/>
      <c r="D163" s="187"/>
      <c r="E163" s="188"/>
      <c r="F163" s="189"/>
      <c r="G163" s="102" t="str">
        <f>IF(D163&gt;1, VLOOKUP(D163,'Value Verification'!$I$5:$K$14,2,FALSE),"")</f>
        <v/>
      </c>
      <c r="H163" s="102" t="str">
        <f>IF(D163&gt;1, VLOOKUP(D163,'Value Verification'!$I$5:$K$14,3,FALSE),"")</f>
        <v/>
      </c>
      <c r="I163" s="129">
        <f t="shared" si="21"/>
        <v>0</v>
      </c>
      <c r="J163" s="129">
        <f t="shared" si="22"/>
        <v>0</v>
      </c>
      <c r="K163" s="129">
        <f t="shared" si="23"/>
        <v>0</v>
      </c>
      <c r="L163" s="129">
        <f t="shared" si="24"/>
        <v>0</v>
      </c>
      <c r="M163" s="129">
        <f t="shared" si="25"/>
        <v>0</v>
      </c>
      <c r="N163" s="129">
        <f t="shared" si="26"/>
        <v>0</v>
      </c>
      <c r="O163" s="129">
        <f t="shared" si="27"/>
        <v>0</v>
      </c>
      <c r="P163" s="129">
        <f t="shared" si="20"/>
        <v>0</v>
      </c>
      <c r="Q163" s="129">
        <f t="shared" si="28"/>
        <v>0</v>
      </c>
      <c r="R163" s="129">
        <f t="shared" si="29"/>
        <v>0</v>
      </c>
      <c r="S163" s="130"/>
    </row>
    <row r="164" spans="1:19" s="3" customFormat="1" x14ac:dyDescent="0.25">
      <c r="A164" s="39">
        <v>159</v>
      </c>
      <c r="B164" s="32"/>
      <c r="C164" s="101"/>
      <c r="D164" s="187"/>
      <c r="E164" s="188"/>
      <c r="F164" s="189"/>
      <c r="G164" s="102" t="str">
        <f>IF(D164&gt;1, VLOOKUP(D164,'Value Verification'!$I$5:$K$14,2,FALSE),"")</f>
        <v/>
      </c>
      <c r="H164" s="102" t="str">
        <f>IF(D164&gt;1, VLOOKUP(D164,'Value Verification'!$I$5:$K$14,3,FALSE),"")</f>
        <v/>
      </c>
      <c r="I164" s="129">
        <f t="shared" si="21"/>
        <v>0</v>
      </c>
      <c r="J164" s="129">
        <f t="shared" si="22"/>
        <v>0</v>
      </c>
      <c r="K164" s="129">
        <f t="shared" si="23"/>
        <v>0</v>
      </c>
      <c r="L164" s="129">
        <f t="shared" si="24"/>
        <v>0</v>
      </c>
      <c r="M164" s="129">
        <f t="shared" si="25"/>
        <v>0</v>
      </c>
      <c r="N164" s="129">
        <f t="shared" si="26"/>
        <v>0</v>
      </c>
      <c r="O164" s="129">
        <f t="shared" si="27"/>
        <v>0</v>
      </c>
      <c r="P164" s="129">
        <f t="shared" si="20"/>
        <v>0</v>
      </c>
      <c r="Q164" s="129">
        <f t="shared" si="28"/>
        <v>0</v>
      </c>
      <c r="R164" s="129">
        <f t="shared" si="29"/>
        <v>0</v>
      </c>
      <c r="S164" s="130"/>
    </row>
    <row r="165" spans="1:19" s="3" customFormat="1" x14ac:dyDescent="0.25">
      <c r="A165" s="39">
        <v>160</v>
      </c>
      <c r="B165" s="32"/>
      <c r="C165" s="101"/>
      <c r="D165" s="187"/>
      <c r="E165" s="188"/>
      <c r="F165" s="189"/>
      <c r="G165" s="102" t="str">
        <f>IF(D165&gt;1, VLOOKUP(D165,'Value Verification'!$I$5:$K$14,2,FALSE),"")</f>
        <v/>
      </c>
      <c r="H165" s="102" t="str">
        <f>IF(D165&gt;1, VLOOKUP(D165,'Value Verification'!$I$5:$K$14,3,FALSE),"")</f>
        <v/>
      </c>
      <c r="I165" s="129">
        <f t="shared" si="21"/>
        <v>0</v>
      </c>
      <c r="J165" s="129">
        <f t="shared" si="22"/>
        <v>0</v>
      </c>
      <c r="K165" s="129">
        <f t="shared" si="23"/>
        <v>0</v>
      </c>
      <c r="L165" s="129">
        <f t="shared" si="24"/>
        <v>0</v>
      </c>
      <c r="M165" s="129">
        <f t="shared" si="25"/>
        <v>0</v>
      </c>
      <c r="N165" s="129">
        <f t="shared" si="26"/>
        <v>0</v>
      </c>
      <c r="O165" s="129">
        <f t="shared" si="27"/>
        <v>0</v>
      </c>
      <c r="P165" s="129">
        <f t="shared" si="20"/>
        <v>0</v>
      </c>
      <c r="Q165" s="129">
        <f t="shared" si="28"/>
        <v>0</v>
      </c>
      <c r="R165" s="129">
        <f t="shared" si="29"/>
        <v>0</v>
      </c>
      <c r="S165" s="130"/>
    </row>
    <row r="166" spans="1:19" s="3" customFormat="1" x14ac:dyDescent="0.25">
      <c r="A166" s="39">
        <v>161</v>
      </c>
      <c r="B166" s="32"/>
      <c r="C166" s="101"/>
      <c r="D166" s="187"/>
      <c r="E166" s="188"/>
      <c r="F166" s="189"/>
      <c r="G166" s="102" t="str">
        <f>IF(D166&gt;1, VLOOKUP(D166,'Value Verification'!$I$5:$K$14,2,FALSE),"")</f>
        <v/>
      </c>
      <c r="H166" s="102" t="str">
        <f>IF(D166&gt;1, VLOOKUP(D166,'Value Verification'!$I$5:$K$14,3,FALSE),"")</f>
        <v/>
      </c>
      <c r="I166" s="129">
        <f t="shared" si="21"/>
        <v>0</v>
      </c>
      <c r="J166" s="129">
        <f t="shared" si="22"/>
        <v>0</v>
      </c>
      <c r="K166" s="129">
        <f t="shared" si="23"/>
        <v>0</v>
      </c>
      <c r="L166" s="129">
        <f t="shared" si="24"/>
        <v>0</v>
      </c>
      <c r="M166" s="129">
        <f t="shared" si="25"/>
        <v>0</v>
      </c>
      <c r="N166" s="129">
        <f t="shared" si="26"/>
        <v>0</v>
      </c>
      <c r="O166" s="129">
        <f t="shared" si="27"/>
        <v>0</v>
      </c>
      <c r="P166" s="129">
        <f t="shared" ref="P166:P205" si="30">IF($H166=$P$5,C166,0)</f>
        <v>0</v>
      </c>
      <c r="Q166" s="129">
        <f t="shared" si="28"/>
        <v>0</v>
      </c>
      <c r="R166" s="129">
        <f t="shared" si="29"/>
        <v>0</v>
      </c>
      <c r="S166" s="130"/>
    </row>
    <row r="167" spans="1:19" s="3" customFormat="1" x14ac:dyDescent="0.25">
      <c r="A167" s="39">
        <v>162</v>
      </c>
      <c r="B167" s="32"/>
      <c r="C167" s="101"/>
      <c r="D167" s="187"/>
      <c r="E167" s="188"/>
      <c r="F167" s="189"/>
      <c r="G167" s="102" t="str">
        <f>IF(D167&gt;1, VLOOKUP(D167,'Value Verification'!$I$5:$K$14,2,FALSE),"")</f>
        <v/>
      </c>
      <c r="H167" s="102" t="str">
        <f>IF(D167&gt;1, VLOOKUP(D167,'Value Verification'!$I$5:$K$14,3,FALSE),"")</f>
        <v/>
      </c>
      <c r="I167" s="129">
        <f t="shared" si="21"/>
        <v>0</v>
      </c>
      <c r="J167" s="129">
        <f t="shared" si="22"/>
        <v>0</v>
      </c>
      <c r="K167" s="129">
        <f t="shared" si="23"/>
        <v>0</v>
      </c>
      <c r="L167" s="129">
        <f t="shared" si="24"/>
        <v>0</v>
      </c>
      <c r="M167" s="129">
        <f t="shared" si="25"/>
        <v>0</v>
      </c>
      <c r="N167" s="129">
        <f t="shared" si="26"/>
        <v>0</v>
      </c>
      <c r="O167" s="129">
        <f t="shared" si="27"/>
        <v>0</v>
      </c>
      <c r="P167" s="129">
        <f t="shared" si="30"/>
        <v>0</v>
      </c>
      <c r="Q167" s="129">
        <f t="shared" si="28"/>
        <v>0</v>
      </c>
      <c r="R167" s="129">
        <f t="shared" si="29"/>
        <v>0</v>
      </c>
      <c r="S167" s="130"/>
    </row>
    <row r="168" spans="1:19" s="3" customFormat="1" x14ac:dyDescent="0.25">
      <c r="A168" s="39">
        <v>163</v>
      </c>
      <c r="B168" s="32"/>
      <c r="C168" s="101"/>
      <c r="D168" s="187"/>
      <c r="E168" s="188"/>
      <c r="F168" s="189"/>
      <c r="G168" s="102" t="str">
        <f>IF(D168&gt;1, VLOOKUP(D168,'Value Verification'!$I$5:$K$14,2,FALSE),"")</f>
        <v/>
      </c>
      <c r="H168" s="102" t="str">
        <f>IF(D168&gt;1, VLOOKUP(D168,'Value Verification'!$I$5:$K$14,3,FALSE),"")</f>
        <v/>
      </c>
      <c r="I168" s="129">
        <f t="shared" si="21"/>
        <v>0</v>
      </c>
      <c r="J168" s="129">
        <f t="shared" si="22"/>
        <v>0</v>
      </c>
      <c r="K168" s="129">
        <f t="shared" si="23"/>
        <v>0</v>
      </c>
      <c r="L168" s="129">
        <f t="shared" si="24"/>
        <v>0</v>
      </c>
      <c r="M168" s="129">
        <f t="shared" si="25"/>
        <v>0</v>
      </c>
      <c r="N168" s="129">
        <f t="shared" si="26"/>
        <v>0</v>
      </c>
      <c r="O168" s="129">
        <f t="shared" si="27"/>
        <v>0</v>
      </c>
      <c r="P168" s="129">
        <f t="shared" si="30"/>
        <v>0</v>
      </c>
      <c r="Q168" s="129">
        <f t="shared" si="28"/>
        <v>0</v>
      </c>
      <c r="R168" s="129">
        <f t="shared" si="29"/>
        <v>0</v>
      </c>
      <c r="S168" s="130"/>
    </row>
    <row r="169" spans="1:19" s="3" customFormat="1" x14ac:dyDescent="0.25">
      <c r="A169" s="39">
        <v>164</v>
      </c>
      <c r="B169" s="32"/>
      <c r="C169" s="101"/>
      <c r="D169" s="187"/>
      <c r="E169" s="188"/>
      <c r="F169" s="189"/>
      <c r="G169" s="102" t="str">
        <f>IF(D169&gt;1, VLOOKUP(D169,'Value Verification'!$I$5:$K$14,2,FALSE),"")</f>
        <v/>
      </c>
      <c r="H169" s="102" t="str">
        <f>IF(D169&gt;1, VLOOKUP(D169,'Value Verification'!$I$5:$K$14,3,FALSE),"")</f>
        <v/>
      </c>
      <c r="I169" s="129">
        <f t="shared" si="21"/>
        <v>0</v>
      </c>
      <c r="J169" s="129">
        <f t="shared" si="22"/>
        <v>0</v>
      </c>
      <c r="K169" s="129">
        <f t="shared" si="23"/>
        <v>0</v>
      </c>
      <c r="L169" s="129">
        <f t="shared" si="24"/>
        <v>0</v>
      </c>
      <c r="M169" s="129">
        <f t="shared" si="25"/>
        <v>0</v>
      </c>
      <c r="N169" s="129">
        <f t="shared" si="26"/>
        <v>0</v>
      </c>
      <c r="O169" s="129">
        <f t="shared" si="27"/>
        <v>0</v>
      </c>
      <c r="P169" s="129">
        <f t="shared" si="30"/>
        <v>0</v>
      </c>
      <c r="Q169" s="129">
        <f t="shared" si="28"/>
        <v>0</v>
      </c>
      <c r="R169" s="129">
        <f t="shared" si="29"/>
        <v>0</v>
      </c>
      <c r="S169" s="130"/>
    </row>
    <row r="170" spans="1:19" s="3" customFormat="1" x14ac:dyDescent="0.25">
      <c r="A170" s="39">
        <v>165</v>
      </c>
      <c r="B170" s="32"/>
      <c r="C170" s="101"/>
      <c r="D170" s="187"/>
      <c r="E170" s="188"/>
      <c r="F170" s="189"/>
      <c r="G170" s="102" t="str">
        <f>IF(D170&gt;1, VLOOKUP(D170,'Value Verification'!$I$5:$K$14,2,FALSE),"")</f>
        <v/>
      </c>
      <c r="H170" s="102" t="str">
        <f>IF(D170&gt;1, VLOOKUP(D170,'Value Verification'!$I$5:$K$14,3,FALSE),"")</f>
        <v/>
      </c>
      <c r="I170" s="129">
        <f t="shared" si="21"/>
        <v>0</v>
      </c>
      <c r="J170" s="129">
        <f t="shared" si="22"/>
        <v>0</v>
      </c>
      <c r="K170" s="129">
        <f t="shared" si="23"/>
        <v>0</v>
      </c>
      <c r="L170" s="129">
        <f t="shared" si="24"/>
        <v>0</v>
      </c>
      <c r="M170" s="129">
        <f t="shared" si="25"/>
        <v>0</v>
      </c>
      <c r="N170" s="129">
        <f t="shared" si="26"/>
        <v>0</v>
      </c>
      <c r="O170" s="129">
        <f t="shared" si="27"/>
        <v>0</v>
      </c>
      <c r="P170" s="129">
        <f t="shared" si="30"/>
        <v>0</v>
      </c>
      <c r="Q170" s="129">
        <f t="shared" si="28"/>
        <v>0</v>
      </c>
      <c r="R170" s="129">
        <f t="shared" si="29"/>
        <v>0</v>
      </c>
      <c r="S170" s="130"/>
    </row>
    <row r="171" spans="1:19" s="3" customFormat="1" x14ac:dyDescent="0.25">
      <c r="A171" s="39">
        <v>166</v>
      </c>
      <c r="B171" s="32"/>
      <c r="C171" s="101"/>
      <c r="D171" s="187"/>
      <c r="E171" s="188"/>
      <c r="F171" s="189"/>
      <c r="G171" s="102" t="str">
        <f>IF(D171&gt;1, VLOOKUP(D171,'Value Verification'!$I$5:$K$14,2,FALSE),"")</f>
        <v/>
      </c>
      <c r="H171" s="102" t="str">
        <f>IF(D171&gt;1, VLOOKUP(D171,'Value Verification'!$I$5:$K$14,3,FALSE),"")</f>
        <v/>
      </c>
      <c r="I171" s="129">
        <f t="shared" si="21"/>
        <v>0</v>
      </c>
      <c r="J171" s="129">
        <f t="shared" si="22"/>
        <v>0</v>
      </c>
      <c r="K171" s="129">
        <f t="shared" si="23"/>
        <v>0</v>
      </c>
      <c r="L171" s="129">
        <f t="shared" si="24"/>
        <v>0</v>
      </c>
      <c r="M171" s="129">
        <f t="shared" si="25"/>
        <v>0</v>
      </c>
      <c r="N171" s="129">
        <f t="shared" si="26"/>
        <v>0</v>
      </c>
      <c r="O171" s="129">
        <f t="shared" si="27"/>
        <v>0</v>
      </c>
      <c r="P171" s="129">
        <f t="shared" si="30"/>
        <v>0</v>
      </c>
      <c r="Q171" s="129">
        <f t="shared" si="28"/>
        <v>0</v>
      </c>
      <c r="R171" s="129">
        <f t="shared" si="29"/>
        <v>0</v>
      </c>
      <c r="S171" s="130"/>
    </row>
    <row r="172" spans="1:19" s="3" customFormat="1" x14ac:dyDescent="0.25">
      <c r="A172" s="39">
        <v>167</v>
      </c>
      <c r="B172" s="32"/>
      <c r="C172" s="101"/>
      <c r="D172" s="187"/>
      <c r="E172" s="188"/>
      <c r="F172" s="189"/>
      <c r="G172" s="102" t="str">
        <f>IF(D172&gt;1, VLOOKUP(D172,'Value Verification'!$I$5:$K$14,2,FALSE),"")</f>
        <v/>
      </c>
      <c r="H172" s="102" t="str">
        <f>IF(D172&gt;1, VLOOKUP(D172,'Value Verification'!$I$5:$K$14,3,FALSE),"")</f>
        <v/>
      </c>
      <c r="I172" s="129">
        <f t="shared" si="21"/>
        <v>0</v>
      </c>
      <c r="J172" s="129">
        <f t="shared" si="22"/>
        <v>0</v>
      </c>
      <c r="K172" s="129">
        <f t="shared" si="23"/>
        <v>0</v>
      </c>
      <c r="L172" s="129">
        <f t="shared" si="24"/>
        <v>0</v>
      </c>
      <c r="M172" s="129">
        <f t="shared" si="25"/>
        <v>0</v>
      </c>
      <c r="N172" s="129">
        <f t="shared" si="26"/>
        <v>0</v>
      </c>
      <c r="O172" s="129">
        <f t="shared" si="27"/>
        <v>0</v>
      </c>
      <c r="P172" s="129">
        <f t="shared" si="30"/>
        <v>0</v>
      </c>
      <c r="Q172" s="129">
        <f t="shared" si="28"/>
        <v>0</v>
      </c>
      <c r="R172" s="129">
        <f t="shared" si="29"/>
        <v>0</v>
      </c>
      <c r="S172" s="130"/>
    </row>
    <row r="173" spans="1:19" s="3" customFormat="1" x14ac:dyDescent="0.25">
      <c r="A173" s="39">
        <v>168</v>
      </c>
      <c r="B173" s="32"/>
      <c r="C173" s="101"/>
      <c r="D173" s="187"/>
      <c r="E173" s="188"/>
      <c r="F173" s="189"/>
      <c r="G173" s="102" t="str">
        <f>IF(D173&gt;1, VLOOKUP(D173,'Value Verification'!$I$5:$K$14,2,FALSE),"")</f>
        <v/>
      </c>
      <c r="H173" s="102" t="str">
        <f>IF(D173&gt;1, VLOOKUP(D173,'Value Verification'!$I$5:$K$14,3,FALSE),"")</f>
        <v/>
      </c>
      <c r="I173" s="129">
        <f t="shared" si="21"/>
        <v>0</v>
      </c>
      <c r="J173" s="129">
        <f t="shared" si="22"/>
        <v>0</v>
      </c>
      <c r="K173" s="129">
        <f t="shared" si="23"/>
        <v>0</v>
      </c>
      <c r="L173" s="129">
        <f t="shared" si="24"/>
        <v>0</v>
      </c>
      <c r="M173" s="129">
        <f t="shared" si="25"/>
        <v>0</v>
      </c>
      <c r="N173" s="129">
        <f t="shared" si="26"/>
        <v>0</v>
      </c>
      <c r="O173" s="129">
        <f t="shared" si="27"/>
        <v>0</v>
      </c>
      <c r="P173" s="129">
        <f t="shared" si="30"/>
        <v>0</v>
      </c>
      <c r="Q173" s="129">
        <f t="shared" si="28"/>
        <v>0</v>
      </c>
      <c r="R173" s="129">
        <f t="shared" si="29"/>
        <v>0</v>
      </c>
      <c r="S173" s="130"/>
    </row>
    <row r="174" spans="1:19" s="3" customFormat="1" x14ac:dyDescent="0.25">
      <c r="A174" s="39">
        <v>169</v>
      </c>
      <c r="B174" s="32"/>
      <c r="C174" s="101"/>
      <c r="D174" s="187"/>
      <c r="E174" s="188"/>
      <c r="F174" s="189"/>
      <c r="G174" s="102" t="str">
        <f>IF(D174&gt;1, VLOOKUP(D174,'Value Verification'!$I$5:$K$14,2,FALSE),"")</f>
        <v/>
      </c>
      <c r="H174" s="102" t="str">
        <f>IF(D174&gt;1, VLOOKUP(D174,'Value Verification'!$I$5:$K$14,3,FALSE),"")</f>
        <v/>
      </c>
      <c r="I174" s="129">
        <f t="shared" si="21"/>
        <v>0</v>
      </c>
      <c r="J174" s="129">
        <f t="shared" si="22"/>
        <v>0</v>
      </c>
      <c r="K174" s="129">
        <f t="shared" si="23"/>
        <v>0</v>
      </c>
      <c r="L174" s="129">
        <f t="shared" si="24"/>
        <v>0</v>
      </c>
      <c r="M174" s="129">
        <f t="shared" si="25"/>
        <v>0</v>
      </c>
      <c r="N174" s="129">
        <f t="shared" si="26"/>
        <v>0</v>
      </c>
      <c r="O174" s="129">
        <f t="shared" si="27"/>
        <v>0</v>
      </c>
      <c r="P174" s="129">
        <f t="shared" si="30"/>
        <v>0</v>
      </c>
      <c r="Q174" s="129">
        <f t="shared" si="28"/>
        <v>0</v>
      </c>
      <c r="R174" s="129">
        <f t="shared" si="29"/>
        <v>0</v>
      </c>
      <c r="S174" s="130"/>
    </row>
    <row r="175" spans="1:19" s="3" customFormat="1" x14ac:dyDescent="0.25">
      <c r="A175" s="39">
        <v>170</v>
      </c>
      <c r="B175" s="32"/>
      <c r="C175" s="101"/>
      <c r="D175" s="187"/>
      <c r="E175" s="188"/>
      <c r="F175" s="189"/>
      <c r="G175" s="102" t="str">
        <f>IF(D175&gt;1, VLOOKUP(D175,'Value Verification'!$I$5:$K$14,2,FALSE),"")</f>
        <v/>
      </c>
      <c r="H175" s="102" t="str">
        <f>IF(D175&gt;1, VLOOKUP(D175,'Value Verification'!$I$5:$K$14,3,FALSE),"")</f>
        <v/>
      </c>
      <c r="I175" s="129">
        <f t="shared" si="21"/>
        <v>0</v>
      </c>
      <c r="J175" s="129">
        <f t="shared" si="22"/>
        <v>0</v>
      </c>
      <c r="K175" s="129">
        <f t="shared" si="23"/>
        <v>0</v>
      </c>
      <c r="L175" s="129">
        <f t="shared" si="24"/>
        <v>0</v>
      </c>
      <c r="M175" s="129">
        <f t="shared" si="25"/>
        <v>0</v>
      </c>
      <c r="N175" s="129">
        <f t="shared" si="26"/>
        <v>0</v>
      </c>
      <c r="O175" s="129">
        <f t="shared" si="27"/>
        <v>0</v>
      </c>
      <c r="P175" s="129">
        <f t="shared" si="30"/>
        <v>0</v>
      </c>
      <c r="Q175" s="129">
        <f t="shared" si="28"/>
        <v>0</v>
      </c>
      <c r="R175" s="129">
        <f t="shared" si="29"/>
        <v>0</v>
      </c>
      <c r="S175" s="130"/>
    </row>
    <row r="176" spans="1:19" s="3" customFormat="1" x14ac:dyDescent="0.25">
      <c r="A176" s="39">
        <v>171</v>
      </c>
      <c r="B176" s="32"/>
      <c r="C176" s="101"/>
      <c r="D176" s="187"/>
      <c r="E176" s="188"/>
      <c r="F176" s="189"/>
      <c r="G176" s="102" t="str">
        <f>IF(D176&gt;1, VLOOKUP(D176,'Value Verification'!$I$5:$K$14,2,FALSE),"")</f>
        <v/>
      </c>
      <c r="H176" s="102" t="str">
        <f>IF(D176&gt;1, VLOOKUP(D176,'Value Verification'!$I$5:$K$14,3,FALSE),"")</f>
        <v/>
      </c>
      <c r="I176" s="129">
        <f t="shared" si="21"/>
        <v>0</v>
      </c>
      <c r="J176" s="129">
        <f t="shared" si="22"/>
        <v>0</v>
      </c>
      <c r="K176" s="129">
        <f t="shared" si="23"/>
        <v>0</v>
      </c>
      <c r="L176" s="129">
        <f t="shared" si="24"/>
        <v>0</v>
      </c>
      <c r="M176" s="129">
        <f t="shared" si="25"/>
        <v>0</v>
      </c>
      <c r="N176" s="129">
        <f t="shared" si="26"/>
        <v>0</v>
      </c>
      <c r="O176" s="129">
        <f t="shared" si="27"/>
        <v>0</v>
      </c>
      <c r="P176" s="129">
        <f t="shared" si="30"/>
        <v>0</v>
      </c>
      <c r="Q176" s="129">
        <f t="shared" si="28"/>
        <v>0</v>
      </c>
      <c r="R176" s="129">
        <f t="shared" si="29"/>
        <v>0</v>
      </c>
      <c r="S176" s="130"/>
    </row>
    <row r="177" spans="1:19" s="3" customFormat="1" x14ac:dyDescent="0.25">
      <c r="A177" s="39">
        <v>172</v>
      </c>
      <c r="B177" s="32"/>
      <c r="C177" s="101"/>
      <c r="D177" s="187"/>
      <c r="E177" s="188"/>
      <c r="F177" s="189"/>
      <c r="G177" s="102" t="str">
        <f>IF(D177&gt;1, VLOOKUP(D177,'Value Verification'!$I$5:$K$14,2,FALSE),"")</f>
        <v/>
      </c>
      <c r="H177" s="102" t="str">
        <f>IF(D177&gt;1, VLOOKUP(D177,'Value Verification'!$I$5:$K$14,3,FALSE),"")</f>
        <v/>
      </c>
      <c r="I177" s="129">
        <f t="shared" si="21"/>
        <v>0</v>
      </c>
      <c r="J177" s="129">
        <f t="shared" si="22"/>
        <v>0</v>
      </c>
      <c r="K177" s="129">
        <f t="shared" si="23"/>
        <v>0</v>
      </c>
      <c r="L177" s="129">
        <f t="shared" si="24"/>
        <v>0</v>
      </c>
      <c r="M177" s="129">
        <f t="shared" si="25"/>
        <v>0</v>
      </c>
      <c r="N177" s="129">
        <f t="shared" si="26"/>
        <v>0</v>
      </c>
      <c r="O177" s="129">
        <f t="shared" si="27"/>
        <v>0</v>
      </c>
      <c r="P177" s="129">
        <f t="shared" si="30"/>
        <v>0</v>
      </c>
      <c r="Q177" s="129">
        <f t="shared" si="28"/>
        <v>0</v>
      </c>
      <c r="R177" s="129">
        <f t="shared" si="29"/>
        <v>0</v>
      </c>
      <c r="S177" s="130"/>
    </row>
    <row r="178" spans="1:19" s="3" customFormat="1" x14ac:dyDescent="0.25">
      <c r="A178" s="39">
        <v>173</v>
      </c>
      <c r="B178" s="32"/>
      <c r="C178" s="101"/>
      <c r="D178" s="187"/>
      <c r="E178" s="188"/>
      <c r="F178" s="189"/>
      <c r="G178" s="102" t="str">
        <f>IF(D178&gt;1, VLOOKUP(D178,'Value Verification'!$I$5:$K$14,2,FALSE),"")</f>
        <v/>
      </c>
      <c r="H178" s="102" t="str">
        <f>IF(D178&gt;1, VLOOKUP(D178,'Value Verification'!$I$5:$K$14,3,FALSE),"")</f>
        <v/>
      </c>
      <c r="I178" s="129">
        <f t="shared" si="21"/>
        <v>0</v>
      </c>
      <c r="J178" s="129">
        <f t="shared" si="22"/>
        <v>0</v>
      </c>
      <c r="K178" s="129">
        <f t="shared" si="23"/>
        <v>0</v>
      </c>
      <c r="L178" s="129">
        <f t="shared" si="24"/>
        <v>0</v>
      </c>
      <c r="M178" s="129">
        <f t="shared" si="25"/>
        <v>0</v>
      </c>
      <c r="N178" s="129">
        <f t="shared" si="26"/>
        <v>0</v>
      </c>
      <c r="O178" s="129">
        <f t="shared" si="27"/>
        <v>0</v>
      </c>
      <c r="P178" s="129">
        <f t="shared" si="30"/>
        <v>0</v>
      </c>
      <c r="Q178" s="129">
        <f t="shared" si="28"/>
        <v>0</v>
      </c>
      <c r="R178" s="129">
        <f t="shared" si="29"/>
        <v>0</v>
      </c>
      <c r="S178" s="130"/>
    </row>
    <row r="179" spans="1:19" s="3" customFormat="1" x14ac:dyDescent="0.25">
      <c r="A179" s="39">
        <v>174</v>
      </c>
      <c r="B179" s="32"/>
      <c r="C179" s="101"/>
      <c r="D179" s="187"/>
      <c r="E179" s="188"/>
      <c r="F179" s="189"/>
      <c r="G179" s="102" t="str">
        <f>IF(D179&gt;1, VLOOKUP(D179,'Value Verification'!$I$5:$K$14,2,FALSE),"")</f>
        <v/>
      </c>
      <c r="H179" s="102" t="str">
        <f>IF(D179&gt;1, VLOOKUP(D179,'Value Verification'!$I$5:$K$14,3,FALSE),"")</f>
        <v/>
      </c>
      <c r="I179" s="129">
        <f t="shared" si="21"/>
        <v>0</v>
      </c>
      <c r="J179" s="129">
        <f t="shared" si="22"/>
        <v>0</v>
      </c>
      <c r="K179" s="129">
        <f t="shared" si="23"/>
        <v>0</v>
      </c>
      <c r="L179" s="129">
        <f t="shared" si="24"/>
        <v>0</v>
      </c>
      <c r="M179" s="129">
        <f t="shared" si="25"/>
        <v>0</v>
      </c>
      <c r="N179" s="129">
        <f t="shared" si="26"/>
        <v>0</v>
      </c>
      <c r="O179" s="129">
        <f t="shared" si="27"/>
        <v>0</v>
      </c>
      <c r="P179" s="129">
        <f t="shared" si="30"/>
        <v>0</v>
      </c>
      <c r="Q179" s="129">
        <f t="shared" si="28"/>
        <v>0</v>
      </c>
      <c r="R179" s="129">
        <f t="shared" si="29"/>
        <v>0</v>
      </c>
      <c r="S179" s="130"/>
    </row>
    <row r="180" spans="1:19" s="3" customFormat="1" x14ac:dyDescent="0.25">
      <c r="A180" s="39">
        <v>175</v>
      </c>
      <c r="B180" s="32"/>
      <c r="C180" s="101"/>
      <c r="D180" s="187"/>
      <c r="E180" s="188"/>
      <c r="F180" s="189"/>
      <c r="G180" s="102" t="str">
        <f>IF(D180&gt;1, VLOOKUP(D180,'Value Verification'!$I$5:$K$14,2,FALSE),"")</f>
        <v/>
      </c>
      <c r="H180" s="102" t="str">
        <f>IF(D180&gt;1, VLOOKUP(D180,'Value Verification'!$I$5:$K$14,3,FALSE),"")</f>
        <v/>
      </c>
      <c r="I180" s="129">
        <f t="shared" si="21"/>
        <v>0</v>
      </c>
      <c r="J180" s="129">
        <f t="shared" si="22"/>
        <v>0</v>
      </c>
      <c r="K180" s="129">
        <f t="shared" si="23"/>
        <v>0</v>
      </c>
      <c r="L180" s="129">
        <f t="shared" si="24"/>
        <v>0</v>
      </c>
      <c r="M180" s="129">
        <f t="shared" si="25"/>
        <v>0</v>
      </c>
      <c r="N180" s="129">
        <f t="shared" si="26"/>
        <v>0</v>
      </c>
      <c r="O180" s="129">
        <f t="shared" si="27"/>
        <v>0</v>
      </c>
      <c r="P180" s="129">
        <f t="shared" si="30"/>
        <v>0</v>
      </c>
      <c r="Q180" s="129">
        <f t="shared" si="28"/>
        <v>0</v>
      </c>
      <c r="R180" s="129">
        <f t="shared" si="29"/>
        <v>0</v>
      </c>
      <c r="S180" s="130"/>
    </row>
    <row r="181" spans="1:19" s="3" customFormat="1" x14ac:dyDescent="0.25">
      <c r="A181" s="39">
        <v>176</v>
      </c>
      <c r="B181" s="32"/>
      <c r="C181" s="101"/>
      <c r="D181" s="187"/>
      <c r="E181" s="188"/>
      <c r="F181" s="189"/>
      <c r="G181" s="102" t="str">
        <f>IF(D181&gt;1, VLOOKUP(D181,'Value Verification'!$I$5:$K$14,2,FALSE),"")</f>
        <v/>
      </c>
      <c r="H181" s="102" t="str">
        <f>IF(D181&gt;1, VLOOKUP(D181,'Value Verification'!$I$5:$K$14,3,FALSE),"")</f>
        <v/>
      </c>
      <c r="I181" s="129">
        <f t="shared" si="21"/>
        <v>0</v>
      </c>
      <c r="J181" s="129">
        <f t="shared" si="22"/>
        <v>0</v>
      </c>
      <c r="K181" s="129">
        <f t="shared" si="23"/>
        <v>0</v>
      </c>
      <c r="L181" s="129">
        <f t="shared" si="24"/>
        <v>0</v>
      </c>
      <c r="M181" s="129">
        <f t="shared" si="25"/>
        <v>0</v>
      </c>
      <c r="N181" s="129">
        <f t="shared" si="26"/>
        <v>0</v>
      </c>
      <c r="O181" s="129">
        <f t="shared" si="27"/>
        <v>0</v>
      </c>
      <c r="P181" s="129">
        <f t="shared" si="30"/>
        <v>0</v>
      </c>
      <c r="Q181" s="129">
        <f t="shared" si="28"/>
        <v>0</v>
      </c>
      <c r="R181" s="129">
        <f t="shared" si="29"/>
        <v>0</v>
      </c>
      <c r="S181" s="130"/>
    </row>
    <row r="182" spans="1:19" s="3" customFormat="1" x14ac:dyDescent="0.25">
      <c r="A182" s="39">
        <v>177</v>
      </c>
      <c r="B182" s="32"/>
      <c r="C182" s="101"/>
      <c r="D182" s="187"/>
      <c r="E182" s="188"/>
      <c r="F182" s="189"/>
      <c r="G182" s="102" t="str">
        <f>IF(D182&gt;1, VLOOKUP(D182,'Value Verification'!$I$5:$K$14,2,FALSE),"")</f>
        <v/>
      </c>
      <c r="H182" s="102" t="str">
        <f>IF(D182&gt;1, VLOOKUP(D182,'Value Verification'!$I$5:$K$14,3,FALSE),"")</f>
        <v/>
      </c>
      <c r="I182" s="129">
        <f t="shared" si="21"/>
        <v>0</v>
      </c>
      <c r="J182" s="129">
        <f t="shared" si="22"/>
        <v>0</v>
      </c>
      <c r="K182" s="129">
        <f t="shared" si="23"/>
        <v>0</v>
      </c>
      <c r="L182" s="129">
        <f t="shared" si="24"/>
        <v>0</v>
      </c>
      <c r="M182" s="129">
        <f t="shared" si="25"/>
        <v>0</v>
      </c>
      <c r="N182" s="129">
        <f t="shared" si="26"/>
        <v>0</v>
      </c>
      <c r="O182" s="129">
        <f t="shared" si="27"/>
        <v>0</v>
      </c>
      <c r="P182" s="129">
        <f t="shared" si="30"/>
        <v>0</v>
      </c>
      <c r="Q182" s="129">
        <f t="shared" si="28"/>
        <v>0</v>
      </c>
      <c r="R182" s="129">
        <f t="shared" si="29"/>
        <v>0</v>
      </c>
      <c r="S182" s="130"/>
    </row>
    <row r="183" spans="1:19" s="3" customFormat="1" x14ac:dyDescent="0.25">
      <c r="A183" s="39">
        <v>178</v>
      </c>
      <c r="B183" s="32"/>
      <c r="C183" s="101"/>
      <c r="D183" s="187"/>
      <c r="E183" s="188"/>
      <c r="F183" s="189"/>
      <c r="G183" s="102" t="str">
        <f>IF(D183&gt;1, VLOOKUP(D183,'Value Verification'!$I$5:$K$14,2,FALSE),"")</f>
        <v/>
      </c>
      <c r="H183" s="102" t="str">
        <f>IF(D183&gt;1, VLOOKUP(D183,'Value Verification'!$I$5:$K$14,3,FALSE),"")</f>
        <v/>
      </c>
      <c r="I183" s="129">
        <f t="shared" si="21"/>
        <v>0</v>
      </c>
      <c r="J183" s="129">
        <f t="shared" si="22"/>
        <v>0</v>
      </c>
      <c r="K183" s="129">
        <f t="shared" si="23"/>
        <v>0</v>
      </c>
      <c r="L183" s="129">
        <f t="shared" si="24"/>
        <v>0</v>
      </c>
      <c r="M183" s="129">
        <f t="shared" si="25"/>
        <v>0</v>
      </c>
      <c r="N183" s="129">
        <f t="shared" si="26"/>
        <v>0</v>
      </c>
      <c r="O183" s="129">
        <f t="shared" si="27"/>
        <v>0</v>
      </c>
      <c r="P183" s="129">
        <f t="shared" si="30"/>
        <v>0</v>
      </c>
      <c r="Q183" s="129">
        <f t="shared" si="28"/>
        <v>0</v>
      </c>
      <c r="R183" s="129">
        <f t="shared" si="29"/>
        <v>0</v>
      </c>
      <c r="S183" s="130"/>
    </row>
    <row r="184" spans="1:19" s="3" customFormat="1" x14ac:dyDescent="0.25">
      <c r="A184" s="39">
        <v>179</v>
      </c>
      <c r="B184" s="32"/>
      <c r="C184" s="101"/>
      <c r="D184" s="187"/>
      <c r="E184" s="188"/>
      <c r="F184" s="189"/>
      <c r="G184" s="102" t="str">
        <f>IF(D184&gt;1, VLOOKUP(D184,'Value Verification'!$I$5:$K$14,2,FALSE),"")</f>
        <v/>
      </c>
      <c r="H184" s="102" t="str">
        <f>IF(D184&gt;1, VLOOKUP(D184,'Value Verification'!$I$5:$K$14,3,FALSE),"")</f>
        <v/>
      </c>
      <c r="I184" s="129">
        <f t="shared" si="21"/>
        <v>0</v>
      </c>
      <c r="J184" s="129">
        <f t="shared" si="22"/>
        <v>0</v>
      </c>
      <c r="K184" s="129">
        <f t="shared" si="23"/>
        <v>0</v>
      </c>
      <c r="L184" s="129">
        <f t="shared" si="24"/>
        <v>0</v>
      </c>
      <c r="M184" s="129">
        <f t="shared" si="25"/>
        <v>0</v>
      </c>
      <c r="N184" s="129">
        <f t="shared" si="26"/>
        <v>0</v>
      </c>
      <c r="O184" s="129">
        <f t="shared" si="27"/>
        <v>0</v>
      </c>
      <c r="P184" s="129">
        <f t="shared" si="30"/>
        <v>0</v>
      </c>
      <c r="Q184" s="129">
        <f t="shared" si="28"/>
        <v>0</v>
      </c>
      <c r="R184" s="129">
        <f t="shared" si="29"/>
        <v>0</v>
      </c>
      <c r="S184" s="130"/>
    </row>
    <row r="185" spans="1:19" s="3" customFormat="1" x14ac:dyDescent="0.25">
      <c r="A185" s="39">
        <v>180</v>
      </c>
      <c r="B185" s="32"/>
      <c r="C185" s="101"/>
      <c r="D185" s="187"/>
      <c r="E185" s="188"/>
      <c r="F185" s="189"/>
      <c r="G185" s="102" t="str">
        <f>IF(D185&gt;1, VLOOKUP(D185,'Value Verification'!$I$5:$K$14,2,FALSE),"")</f>
        <v/>
      </c>
      <c r="H185" s="102" t="str">
        <f>IF(D185&gt;1, VLOOKUP(D185,'Value Verification'!$I$5:$K$14,3,FALSE),"")</f>
        <v/>
      </c>
      <c r="I185" s="129">
        <f t="shared" si="21"/>
        <v>0</v>
      </c>
      <c r="J185" s="129">
        <f t="shared" si="22"/>
        <v>0</v>
      </c>
      <c r="K185" s="129">
        <f t="shared" si="23"/>
        <v>0</v>
      </c>
      <c r="L185" s="129">
        <f t="shared" si="24"/>
        <v>0</v>
      </c>
      <c r="M185" s="129">
        <f t="shared" si="25"/>
        <v>0</v>
      </c>
      <c r="N185" s="129">
        <f t="shared" si="26"/>
        <v>0</v>
      </c>
      <c r="O185" s="129">
        <f t="shared" si="27"/>
        <v>0</v>
      </c>
      <c r="P185" s="129">
        <f t="shared" si="30"/>
        <v>0</v>
      </c>
      <c r="Q185" s="129">
        <f t="shared" si="28"/>
        <v>0</v>
      </c>
      <c r="R185" s="129">
        <f t="shared" si="29"/>
        <v>0</v>
      </c>
      <c r="S185" s="130"/>
    </row>
    <row r="186" spans="1:19" s="3" customFormat="1" x14ac:dyDescent="0.25">
      <c r="A186" s="39">
        <v>181</v>
      </c>
      <c r="B186" s="32"/>
      <c r="C186" s="101"/>
      <c r="D186" s="187"/>
      <c r="E186" s="188"/>
      <c r="F186" s="189"/>
      <c r="G186" s="102" t="str">
        <f>IF(D186&gt;1, VLOOKUP(D186,'Value Verification'!$I$5:$K$14,2,FALSE),"")</f>
        <v/>
      </c>
      <c r="H186" s="102" t="str">
        <f>IF(D186&gt;1, VLOOKUP(D186,'Value Verification'!$I$5:$K$14,3,FALSE),"")</f>
        <v/>
      </c>
      <c r="I186" s="129">
        <f t="shared" si="21"/>
        <v>0</v>
      </c>
      <c r="J186" s="129">
        <f t="shared" si="22"/>
        <v>0</v>
      </c>
      <c r="K186" s="129">
        <f t="shared" si="23"/>
        <v>0</v>
      </c>
      <c r="L186" s="129">
        <f t="shared" si="24"/>
        <v>0</v>
      </c>
      <c r="M186" s="129">
        <f t="shared" si="25"/>
        <v>0</v>
      </c>
      <c r="N186" s="129">
        <f t="shared" si="26"/>
        <v>0</v>
      </c>
      <c r="O186" s="129">
        <f t="shared" si="27"/>
        <v>0</v>
      </c>
      <c r="P186" s="129">
        <f t="shared" si="30"/>
        <v>0</v>
      </c>
      <c r="Q186" s="129">
        <f t="shared" si="28"/>
        <v>0</v>
      </c>
      <c r="R186" s="129">
        <f t="shared" si="29"/>
        <v>0</v>
      </c>
      <c r="S186" s="130"/>
    </row>
    <row r="187" spans="1:19" s="3" customFormat="1" x14ac:dyDescent="0.25">
      <c r="A187" s="39">
        <v>182</v>
      </c>
      <c r="B187" s="32"/>
      <c r="C187" s="101"/>
      <c r="D187" s="187"/>
      <c r="E187" s="188"/>
      <c r="F187" s="189"/>
      <c r="G187" s="102" t="str">
        <f>IF(D187&gt;1, VLOOKUP(D187,'Value Verification'!$I$5:$K$14,2,FALSE),"")</f>
        <v/>
      </c>
      <c r="H187" s="102" t="str">
        <f>IF(D187&gt;1, VLOOKUP(D187,'Value Verification'!$I$5:$K$14,3,FALSE),"")</f>
        <v/>
      </c>
      <c r="I187" s="129">
        <f t="shared" si="21"/>
        <v>0</v>
      </c>
      <c r="J187" s="129">
        <f t="shared" si="22"/>
        <v>0</v>
      </c>
      <c r="K187" s="129">
        <f t="shared" si="23"/>
        <v>0</v>
      </c>
      <c r="L187" s="129">
        <f t="shared" si="24"/>
        <v>0</v>
      </c>
      <c r="M187" s="129">
        <f t="shared" si="25"/>
        <v>0</v>
      </c>
      <c r="N187" s="129">
        <f t="shared" si="26"/>
        <v>0</v>
      </c>
      <c r="O187" s="129">
        <f t="shared" si="27"/>
        <v>0</v>
      </c>
      <c r="P187" s="129">
        <f t="shared" si="30"/>
        <v>0</v>
      </c>
      <c r="Q187" s="129">
        <f t="shared" si="28"/>
        <v>0</v>
      </c>
      <c r="R187" s="129">
        <f t="shared" si="29"/>
        <v>0</v>
      </c>
      <c r="S187" s="130"/>
    </row>
    <row r="188" spans="1:19" s="3" customFormat="1" x14ac:dyDescent="0.25">
      <c r="A188" s="39">
        <v>183</v>
      </c>
      <c r="B188" s="32"/>
      <c r="C188" s="101"/>
      <c r="D188" s="187"/>
      <c r="E188" s="188"/>
      <c r="F188" s="189"/>
      <c r="G188" s="102" t="str">
        <f>IF(D188&gt;1, VLOOKUP(D188,'Value Verification'!$I$5:$K$14,2,FALSE),"")</f>
        <v/>
      </c>
      <c r="H188" s="102" t="str">
        <f>IF(D188&gt;1, VLOOKUP(D188,'Value Verification'!$I$5:$K$14,3,FALSE),"")</f>
        <v/>
      </c>
      <c r="I188" s="129">
        <f t="shared" si="21"/>
        <v>0</v>
      </c>
      <c r="J188" s="129">
        <f t="shared" si="22"/>
        <v>0</v>
      </c>
      <c r="K188" s="129">
        <f t="shared" si="23"/>
        <v>0</v>
      </c>
      <c r="L188" s="129">
        <f t="shared" si="24"/>
        <v>0</v>
      </c>
      <c r="M188" s="129">
        <f t="shared" si="25"/>
        <v>0</v>
      </c>
      <c r="N188" s="129">
        <f t="shared" si="26"/>
        <v>0</v>
      </c>
      <c r="O188" s="129">
        <f t="shared" si="27"/>
        <v>0</v>
      </c>
      <c r="P188" s="129">
        <f t="shared" si="30"/>
        <v>0</v>
      </c>
      <c r="Q188" s="129">
        <f t="shared" si="28"/>
        <v>0</v>
      </c>
      <c r="R188" s="129">
        <f t="shared" si="29"/>
        <v>0</v>
      </c>
      <c r="S188" s="130"/>
    </row>
    <row r="189" spans="1:19" s="3" customFormat="1" x14ac:dyDescent="0.25">
      <c r="A189" s="39">
        <v>184</v>
      </c>
      <c r="B189" s="32"/>
      <c r="C189" s="101"/>
      <c r="D189" s="187"/>
      <c r="E189" s="188"/>
      <c r="F189" s="189"/>
      <c r="G189" s="102" t="str">
        <f>IF(D189&gt;1, VLOOKUP(D189,'Value Verification'!$I$5:$K$14,2,FALSE),"")</f>
        <v/>
      </c>
      <c r="H189" s="102" t="str">
        <f>IF(D189&gt;1, VLOOKUP(D189,'Value Verification'!$I$5:$K$14,3,FALSE),"")</f>
        <v/>
      </c>
      <c r="I189" s="129">
        <f t="shared" si="21"/>
        <v>0</v>
      </c>
      <c r="J189" s="129">
        <f t="shared" si="22"/>
        <v>0</v>
      </c>
      <c r="K189" s="129">
        <f t="shared" si="23"/>
        <v>0</v>
      </c>
      <c r="L189" s="129">
        <f t="shared" si="24"/>
        <v>0</v>
      </c>
      <c r="M189" s="129">
        <f t="shared" si="25"/>
        <v>0</v>
      </c>
      <c r="N189" s="129">
        <f t="shared" si="26"/>
        <v>0</v>
      </c>
      <c r="O189" s="129">
        <f t="shared" si="27"/>
        <v>0</v>
      </c>
      <c r="P189" s="129">
        <f t="shared" si="30"/>
        <v>0</v>
      </c>
      <c r="Q189" s="129">
        <f t="shared" si="28"/>
        <v>0</v>
      </c>
      <c r="R189" s="129">
        <f t="shared" si="29"/>
        <v>0</v>
      </c>
      <c r="S189" s="130"/>
    </row>
    <row r="190" spans="1:19" s="3" customFormat="1" x14ac:dyDescent="0.25">
      <c r="A190" s="39">
        <v>185</v>
      </c>
      <c r="B190" s="32"/>
      <c r="C190" s="101"/>
      <c r="D190" s="187"/>
      <c r="E190" s="188"/>
      <c r="F190" s="189"/>
      <c r="G190" s="102" t="str">
        <f>IF(D190&gt;1, VLOOKUP(D190,'Value Verification'!$I$5:$K$14,2,FALSE),"")</f>
        <v/>
      </c>
      <c r="H190" s="102" t="str">
        <f>IF(D190&gt;1, VLOOKUP(D190,'Value Verification'!$I$5:$K$14,3,FALSE),"")</f>
        <v/>
      </c>
      <c r="I190" s="129">
        <f t="shared" si="21"/>
        <v>0</v>
      </c>
      <c r="J190" s="129">
        <f t="shared" si="22"/>
        <v>0</v>
      </c>
      <c r="K190" s="129">
        <f t="shared" si="23"/>
        <v>0</v>
      </c>
      <c r="L190" s="129">
        <f t="shared" si="24"/>
        <v>0</v>
      </c>
      <c r="M190" s="129">
        <f t="shared" si="25"/>
        <v>0</v>
      </c>
      <c r="N190" s="129">
        <f t="shared" si="26"/>
        <v>0</v>
      </c>
      <c r="O190" s="129">
        <f t="shared" si="27"/>
        <v>0</v>
      </c>
      <c r="P190" s="129">
        <f t="shared" si="30"/>
        <v>0</v>
      </c>
      <c r="Q190" s="129">
        <f t="shared" si="28"/>
        <v>0</v>
      </c>
      <c r="R190" s="129">
        <f t="shared" si="29"/>
        <v>0</v>
      </c>
      <c r="S190" s="130"/>
    </row>
    <row r="191" spans="1:19" s="3" customFormat="1" x14ac:dyDescent="0.25">
      <c r="A191" s="39">
        <v>186</v>
      </c>
      <c r="B191" s="32"/>
      <c r="C191" s="101"/>
      <c r="D191" s="187"/>
      <c r="E191" s="188"/>
      <c r="F191" s="189"/>
      <c r="G191" s="102" t="str">
        <f>IF(D191&gt;1, VLOOKUP(D191,'Value Verification'!$I$5:$K$14,2,FALSE),"")</f>
        <v/>
      </c>
      <c r="H191" s="102" t="str">
        <f>IF(D191&gt;1, VLOOKUP(D191,'Value Verification'!$I$5:$K$14,3,FALSE),"")</f>
        <v/>
      </c>
      <c r="I191" s="129">
        <f t="shared" si="21"/>
        <v>0</v>
      </c>
      <c r="J191" s="129">
        <f t="shared" si="22"/>
        <v>0</v>
      </c>
      <c r="K191" s="129">
        <f t="shared" si="23"/>
        <v>0</v>
      </c>
      <c r="L191" s="129">
        <f t="shared" si="24"/>
        <v>0</v>
      </c>
      <c r="M191" s="129">
        <f t="shared" si="25"/>
        <v>0</v>
      </c>
      <c r="N191" s="129">
        <f t="shared" si="26"/>
        <v>0</v>
      </c>
      <c r="O191" s="129">
        <f t="shared" si="27"/>
        <v>0</v>
      </c>
      <c r="P191" s="129">
        <f t="shared" si="30"/>
        <v>0</v>
      </c>
      <c r="Q191" s="129">
        <f t="shared" si="28"/>
        <v>0</v>
      </c>
      <c r="R191" s="129">
        <f t="shared" si="29"/>
        <v>0</v>
      </c>
      <c r="S191" s="130"/>
    </row>
    <row r="192" spans="1:19" s="3" customFormat="1" x14ac:dyDescent="0.25">
      <c r="A192" s="39">
        <v>187</v>
      </c>
      <c r="B192" s="32"/>
      <c r="C192" s="101"/>
      <c r="D192" s="187"/>
      <c r="E192" s="188"/>
      <c r="F192" s="189"/>
      <c r="G192" s="102" t="str">
        <f>IF(D192&gt;1, VLOOKUP(D192,'Value Verification'!$I$5:$K$14,2,FALSE),"")</f>
        <v/>
      </c>
      <c r="H192" s="102" t="str">
        <f>IF(D192&gt;1, VLOOKUP(D192,'Value Verification'!$I$5:$K$14,3,FALSE),"")</f>
        <v/>
      </c>
      <c r="I192" s="129">
        <f t="shared" si="21"/>
        <v>0</v>
      </c>
      <c r="J192" s="129">
        <f t="shared" si="22"/>
        <v>0</v>
      </c>
      <c r="K192" s="129">
        <f t="shared" si="23"/>
        <v>0</v>
      </c>
      <c r="L192" s="129">
        <f t="shared" si="24"/>
        <v>0</v>
      </c>
      <c r="M192" s="129">
        <f t="shared" si="25"/>
        <v>0</v>
      </c>
      <c r="N192" s="129">
        <f t="shared" si="26"/>
        <v>0</v>
      </c>
      <c r="O192" s="129">
        <f t="shared" si="27"/>
        <v>0</v>
      </c>
      <c r="P192" s="129">
        <f t="shared" si="30"/>
        <v>0</v>
      </c>
      <c r="Q192" s="129">
        <f t="shared" si="28"/>
        <v>0</v>
      </c>
      <c r="R192" s="129">
        <f t="shared" si="29"/>
        <v>0</v>
      </c>
      <c r="S192" s="130"/>
    </row>
    <row r="193" spans="1:19" s="3" customFormat="1" x14ac:dyDescent="0.25">
      <c r="A193" s="39">
        <v>188</v>
      </c>
      <c r="B193" s="32"/>
      <c r="C193" s="101"/>
      <c r="D193" s="187"/>
      <c r="E193" s="188"/>
      <c r="F193" s="189"/>
      <c r="G193" s="102" t="str">
        <f>IF(D193&gt;1, VLOOKUP(D193,'Value Verification'!$I$5:$K$14,2,FALSE),"")</f>
        <v/>
      </c>
      <c r="H193" s="102" t="str">
        <f>IF(D193&gt;1, VLOOKUP(D193,'Value Verification'!$I$5:$K$14,3,FALSE),"")</f>
        <v/>
      </c>
      <c r="I193" s="129">
        <f t="shared" si="21"/>
        <v>0</v>
      </c>
      <c r="J193" s="129">
        <f t="shared" si="22"/>
        <v>0</v>
      </c>
      <c r="K193" s="129">
        <f t="shared" si="23"/>
        <v>0</v>
      </c>
      <c r="L193" s="129">
        <f t="shared" si="24"/>
        <v>0</v>
      </c>
      <c r="M193" s="129">
        <f t="shared" si="25"/>
        <v>0</v>
      </c>
      <c r="N193" s="129">
        <f t="shared" si="26"/>
        <v>0</v>
      </c>
      <c r="O193" s="129">
        <f t="shared" si="27"/>
        <v>0</v>
      </c>
      <c r="P193" s="129">
        <f t="shared" si="30"/>
        <v>0</v>
      </c>
      <c r="Q193" s="129">
        <f t="shared" si="28"/>
        <v>0</v>
      </c>
      <c r="R193" s="129">
        <f t="shared" si="29"/>
        <v>0</v>
      </c>
      <c r="S193" s="130"/>
    </row>
    <row r="194" spans="1:19" s="3" customFormat="1" x14ac:dyDescent="0.25">
      <c r="A194" s="39">
        <v>189</v>
      </c>
      <c r="B194" s="32"/>
      <c r="C194" s="101"/>
      <c r="D194" s="187"/>
      <c r="E194" s="188"/>
      <c r="F194" s="189"/>
      <c r="G194" s="102" t="str">
        <f>IF(D194&gt;1, VLOOKUP(D194,'Value Verification'!$I$5:$K$14,2,FALSE),"")</f>
        <v/>
      </c>
      <c r="H194" s="102" t="str">
        <f>IF(D194&gt;1, VLOOKUP(D194,'Value Verification'!$I$5:$K$14,3,FALSE),"")</f>
        <v/>
      </c>
      <c r="I194" s="129">
        <f t="shared" si="21"/>
        <v>0</v>
      </c>
      <c r="J194" s="129">
        <f t="shared" si="22"/>
        <v>0</v>
      </c>
      <c r="K194" s="129">
        <f t="shared" si="23"/>
        <v>0</v>
      </c>
      <c r="L194" s="129">
        <f t="shared" si="24"/>
        <v>0</v>
      </c>
      <c r="M194" s="129">
        <f t="shared" si="25"/>
        <v>0</v>
      </c>
      <c r="N194" s="129">
        <f t="shared" si="26"/>
        <v>0</v>
      </c>
      <c r="O194" s="129">
        <f t="shared" si="27"/>
        <v>0</v>
      </c>
      <c r="P194" s="129">
        <f t="shared" si="30"/>
        <v>0</v>
      </c>
      <c r="Q194" s="129">
        <f t="shared" si="28"/>
        <v>0</v>
      </c>
      <c r="R194" s="129">
        <f t="shared" si="29"/>
        <v>0</v>
      </c>
      <c r="S194" s="130"/>
    </row>
    <row r="195" spans="1:19" s="3" customFormat="1" x14ac:dyDescent="0.25">
      <c r="A195" s="39">
        <v>190</v>
      </c>
      <c r="B195" s="32"/>
      <c r="C195" s="101"/>
      <c r="D195" s="187"/>
      <c r="E195" s="188"/>
      <c r="F195" s="189"/>
      <c r="G195" s="102" t="str">
        <f>IF(D195&gt;1, VLOOKUP(D195,'Value Verification'!$I$5:$K$14,2,FALSE),"")</f>
        <v/>
      </c>
      <c r="H195" s="102" t="str">
        <f>IF(D195&gt;1, VLOOKUP(D195,'Value Verification'!$I$5:$K$14,3,FALSE),"")</f>
        <v/>
      </c>
      <c r="I195" s="129">
        <f t="shared" si="21"/>
        <v>0</v>
      </c>
      <c r="J195" s="129">
        <f t="shared" si="22"/>
        <v>0</v>
      </c>
      <c r="K195" s="129">
        <f t="shared" si="23"/>
        <v>0</v>
      </c>
      <c r="L195" s="129">
        <f t="shared" si="24"/>
        <v>0</v>
      </c>
      <c r="M195" s="129">
        <f t="shared" si="25"/>
        <v>0</v>
      </c>
      <c r="N195" s="129">
        <f t="shared" si="26"/>
        <v>0</v>
      </c>
      <c r="O195" s="129">
        <f t="shared" si="27"/>
        <v>0</v>
      </c>
      <c r="P195" s="129">
        <f t="shared" si="30"/>
        <v>0</v>
      </c>
      <c r="Q195" s="129">
        <f t="shared" si="28"/>
        <v>0</v>
      </c>
      <c r="R195" s="129">
        <f t="shared" si="29"/>
        <v>0</v>
      </c>
      <c r="S195" s="130"/>
    </row>
    <row r="196" spans="1:19" s="3" customFormat="1" x14ac:dyDescent="0.25">
      <c r="A196" s="39">
        <v>191</v>
      </c>
      <c r="B196" s="32"/>
      <c r="C196" s="101"/>
      <c r="D196" s="187"/>
      <c r="E196" s="188"/>
      <c r="F196" s="189"/>
      <c r="G196" s="102" t="str">
        <f>IF(D196&gt;1, VLOOKUP(D196,'Value Verification'!$I$5:$K$14,2,FALSE),"")</f>
        <v/>
      </c>
      <c r="H196" s="102" t="str">
        <f>IF(D196&gt;1, VLOOKUP(D196,'Value Verification'!$I$5:$K$14,3,FALSE),"")</f>
        <v/>
      </c>
      <c r="I196" s="129">
        <f t="shared" si="21"/>
        <v>0</v>
      </c>
      <c r="J196" s="129">
        <f t="shared" si="22"/>
        <v>0</v>
      </c>
      <c r="K196" s="129">
        <f t="shared" si="23"/>
        <v>0</v>
      </c>
      <c r="L196" s="129">
        <f t="shared" si="24"/>
        <v>0</v>
      </c>
      <c r="M196" s="129">
        <f t="shared" si="25"/>
        <v>0</v>
      </c>
      <c r="N196" s="129">
        <f t="shared" si="26"/>
        <v>0</v>
      </c>
      <c r="O196" s="129">
        <f t="shared" si="27"/>
        <v>0</v>
      </c>
      <c r="P196" s="129">
        <f t="shared" si="30"/>
        <v>0</v>
      </c>
      <c r="Q196" s="129">
        <f t="shared" si="28"/>
        <v>0</v>
      </c>
      <c r="R196" s="129">
        <f t="shared" si="29"/>
        <v>0</v>
      </c>
      <c r="S196" s="130"/>
    </row>
    <row r="197" spans="1:19" s="3" customFormat="1" x14ac:dyDescent="0.25">
      <c r="A197" s="39">
        <v>192</v>
      </c>
      <c r="B197" s="32"/>
      <c r="C197" s="101"/>
      <c r="D197" s="187"/>
      <c r="E197" s="188"/>
      <c r="F197" s="189"/>
      <c r="G197" s="102" t="str">
        <f>IF(D197&gt;1, VLOOKUP(D197,'Value Verification'!$I$5:$K$14,2,FALSE),"")</f>
        <v/>
      </c>
      <c r="H197" s="102" t="str">
        <f>IF(D197&gt;1, VLOOKUP(D197,'Value Verification'!$I$5:$K$14,3,FALSE),"")</f>
        <v/>
      </c>
      <c r="I197" s="129">
        <f t="shared" si="21"/>
        <v>0</v>
      </c>
      <c r="J197" s="129">
        <f t="shared" si="22"/>
        <v>0</v>
      </c>
      <c r="K197" s="129">
        <f t="shared" si="23"/>
        <v>0</v>
      </c>
      <c r="L197" s="129">
        <f t="shared" si="24"/>
        <v>0</v>
      </c>
      <c r="M197" s="129">
        <f t="shared" si="25"/>
        <v>0</v>
      </c>
      <c r="N197" s="129">
        <f t="shared" si="26"/>
        <v>0</v>
      </c>
      <c r="O197" s="129">
        <f t="shared" si="27"/>
        <v>0</v>
      </c>
      <c r="P197" s="129">
        <f t="shared" si="30"/>
        <v>0</v>
      </c>
      <c r="Q197" s="129">
        <f t="shared" si="28"/>
        <v>0</v>
      </c>
      <c r="R197" s="129">
        <f t="shared" si="29"/>
        <v>0</v>
      </c>
      <c r="S197" s="130"/>
    </row>
    <row r="198" spans="1:19" s="3" customFormat="1" x14ac:dyDescent="0.25">
      <c r="A198" s="39">
        <v>193</v>
      </c>
      <c r="B198" s="32"/>
      <c r="C198" s="101"/>
      <c r="D198" s="187"/>
      <c r="E198" s="188"/>
      <c r="F198" s="189"/>
      <c r="G198" s="102" t="str">
        <f>IF(D198&gt;1, VLOOKUP(D198,'Value Verification'!$I$5:$K$14,2,FALSE),"")</f>
        <v/>
      </c>
      <c r="H198" s="102" t="str">
        <f>IF(D198&gt;1, VLOOKUP(D198,'Value Verification'!$I$5:$K$14,3,FALSE),"")</f>
        <v/>
      </c>
      <c r="I198" s="129">
        <f t="shared" ref="I198:I205" si="31">IF($H198=$I$5,C198,0)</f>
        <v>0</v>
      </c>
      <c r="J198" s="129">
        <f t="shared" ref="J198:J205" si="32">IF($H198=$J$5,C198,0)</f>
        <v>0</v>
      </c>
      <c r="K198" s="129">
        <f t="shared" ref="K198:K205" si="33">IF($H198=$K$5,C198,0)</f>
        <v>0</v>
      </c>
      <c r="L198" s="129">
        <f t="shared" ref="L198:L205" si="34">IF($H198=$L$5,C198,0)</f>
        <v>0</v>
      </c>
      <c r="M198" s="129">
        <f t="shared" ref="M198:M205" si="35">IF($H198=$M$5,C198,0)</f>
        <v>0</v>
      </c>
      <c r="N198" s="129">
        <f t="shared" ref="N198:N205" si="36">IF($H198=$N$5,C198,0)</f>
        <v>0</v>
      </c>
      <c r="O198" s="129">
        <f t="shared" ref="O198:O205" si="37">IF($H198=$O$5,C198,0)</f>
        <v>0</v>
      </c>
      <c r="P198" s="129">
        <f t="shared" si="30"/>
        <v>0</v>
      </c>
      <c r="Q198" s="129">
        <f t="shared" ref="Q198:Q205" si="38">IF($H198=$Q$5,C198,0)</f>
        <v>0</v>
      </c>
      <c r="R198" s="129">
        <f t="shared" si="29"/>
        <v>0</v>
      </c>
      <c r="S198" s="130"/>
    </row>
    <row r="199" spans="1:19" s="3" customFormat="1" x14ac:dyDescent="0.25">
      <c r="A199" s="39">
        <v>194</v>
      </c>
      <c r="B199" s="32"/>
      <c r="C199" s="101"/>
      <c r="D199" s="187"/>
      <c r="E199" s="188"/>
      <c r="F199" s="189"/>
      <c r="G199" s="102" t="str">
        <f>IF(D199&gt;1, VLOOKUP(D199,'Value Verification'!$I$5:$K$14,2,FALSE),"")</f>
        <v/>
      </c>
      <c r="H199" s="102" t="str">
        <f>IF(D199&gt;1, VLOOKUP(D199,'Value Verification'!$I$5:$K$14,3,FALSE),"")</f>
        <v/>
      </c>
      <c r="I199" s="129">
        <f t="shared" si="31"/>
        <v>0</v>
      </c>
      <c r="J199" s="129">
        <f t="shared" si="32"/>
        <v>0</v>
      </c>
      <c r="K199" s="129">
        <f t="shared" si="33"/>
        <v>0</v>
      </c>
      <c r="L199" s="129">
        <f t="shared" si="34"/>
        <v>0</v>
      </c>
      <c r="M199" s="129">
        <f t="shared" si="35"/>
        <v>0</v>
      </c>
      <c r="N199" s="129">
        <f t="shared" si="36"/>
        <v>0</v>
      </c>
      <c r="O199" s="129">
        <f t="shared" si="37"/>
        <v>0</v>
      </c>
      <c r="P199" s="129">
        <f t="shared" si="30"/>
        <v>0</v>
      </c>
      <c r="Q199" s="129">
        <f t="shared" si="38"/>
        <v>0</v>
      </c>
      <c r="R199" s="129">
        <f t="shared" ref="R199:R205" si="39">IF($H199=$R$5,C199,0)</f>
        <v>0</v>
      </c>
      <c r="S199" s="130"/>
    </row>
    <row r="200" spans="1:19" s="3" customFormat="1" x14ac:dyDescent="0.25">
      <c r="A200" s="39">
        <v>195</v>
      </c>
      <c r="B200" s="32"/>
      <c r="C200" s="101"/>
      <c r="D200" s="187"/>
      <c r="E200" s="188"/>
      <c r="F200" s="189"/>
      <c r="G200" s="102" t="str">
        <f>IF(D200&gt;1, VLOOKUP(D200,'Value Verification'!$I$5:$K$14,2,FALSE),"")</f>
        <v/>
      </c>
      <c r="H200" s="102" t="str">
        <f>IF(D200&gt;1, VLOOKUP(D200,'Value Verification'!$I$5:$K$14,3,FALSE),"")</f>
        <v/>
      </c>
      <c r="I200" s="129">
        <f t="shared" si="31"/>
        <v>0</v>
      </c>
      <c r="J200" s="129">
        <f t="shared" si="32"/>
        <v>0</v>
      </c>
      <c r="K200" s="129">
        <f t="shared" si="33"/>
        <v>0</v>
      </c>
      <c r="L200" s="129">
        <f t="shared" si="34"/>
        <v>0</v>
      </c>
      <c r="M200" s="129">
        <f t="shared" si="35"/>
        <v>0</v>
      </c>
      <c r="N200" s="129">
        <f t="shared" si="36"/>
        <v>0</v>
      </c>
      <c r="O200" s="129">
        <f t="shared" si="37"/>
        <v>0</v>
      </c>
      <c r="P200" s="129">
        <f t="shared" si="30"/>
        <v>0</v>
      </c>
      <c r="Q200" s="129">
        <f t="shared" si="38"/>
        <v>0</v>
      </c>
      <c r="R200" s="129">
        <f t="shared" si="39"/>
        <v>0</v>
      </c>
      <c r="S200" s="130"/>
    </row>
    <row r="201" spans="1:19" s="3" customFormat="1" x14ac:dyDescent="0.25">
      <c r="A201" s="39">
        <v>196</v>
      </c>
      <c r="B201" s="32"/>
      <c r="C201" s="101"/>
      <c r="D201" s="187"/>
      <c r="E201" s="188"/>
      <c r="F201" s="189"/>
      <c r="G201" s="102" t="str">
        <f>IF(D201&gt;1, VLOOKUP(D201,'Value Verification'!$I$5:$K$14,2,FALSE),"")</f>
        <v/>
      </c>
      <c r="H201" s="102" t="str">
        <f>IF(D201&gt;1, VLOOKUP(D201,'Value Verification'!$I$5:$K$14,3,FALSE),"")</f>
        <v/>
      </c>
      <c r="I201" s="129">
        <f t="shared" si="31"/>
        <v>0</v>
      </c>
      <c r="J201" s="129">
        <f t="shared" si="32"/>
        <v>0</v>
      </c>
      <c r="K201" s="129">
        <f t="shared" si="33"/>
        <v>0</v>
      </c>
      <c r="L201" s="129">
        <f t="shared" si="34"/>
        <v>0</v>
      </c>
      <c r="M201" s="129">
        <f t="shared" si="35"/>
        <v>0</v>
      </c>
      <c r="N201" s="129">
        <f t="shared" si="36"/>
        <v>0</v>
      </c>
      <c r="O201" s="129">
        <f t="shared" si="37"/>
        <v>0</v>
      </c>
      <c r="P201" s="129">
        <f t="shared" si="30"/>
        <v>0</v>
      </c>
      <c r="Q201" s="129">
        <f t="shared" si="38"/>
        <v>0</v>
      </c>
      <c r="R201" s="129">
        <f t="shared" si="39"/>
        <v>0</v>
      </c>
      <c r="S201" s="130"/>
    </row>
    <row r="202" spans="1:19" s="3" customFormat="1" x14ac:dyDescent="0.25">
      <c r="A202" s="39">
        <v>197</v>
      </c>
      <c r="B202" s="32"/>
      <c r="C202" s="101"/>
      <c r="D202" s="187"/>
      <c r="E202" s="188"/>
      <c r="F202" s="189"/>
      <c r="G202" s="102" t="str">
        <f>IF(D202&gt;1, VLOOKUP(D202,'Value Verification'!$I$5:$K$14,2,FALSE),"")</f>
        <v/>
      </c>
      <c r="H202" s="102" t="str">
        <f>IF(D202&gt;1, VLOOKUP(D202,'Value Verification'!$I$5:$K$14,3,FALSE),"")</f>
        <v/>
      </c>
      <c r="I202" s="129">
        <f t="shared" si="31"/>
        <v>0</v>
      </c>
      <c r="J202" s="129">
        <f t="shared" si="32"/>
        <v>0</v>
      </c>
      <c r="K202" s="129">
        <f t="shared" si="33"/>
        <v>0</v>
      </c>
      <c r="L202" s="129">
        <f t="shared" si="34"/>
        <v>0</v>
      </c>
      <c r="M202" s="129">
        <f t="shared" si="35"/>
        <v>0</v>
      </c>
      <c r="N202" s="129">
        <f t="shared" si="36"/>
        <v>0</v>
      </c>
      <c r="O202" s="129">
        <f t="shared" si="37"/>
        <v>0</v>
      </c>
      <c r="P202" s="129">
        <f t="shared" si="30"/>
        <v>0</v>
      </c>
      <c r="Q202" s="129">
        <f t="shared" si="38"/>
        <v>0</v>
      </c>
      <c r="R202" s="129">
        <f t="shared" si="39"/>
        <v>0</v>
      </c>
      <c r="S202" s="130"/>
    </row>
    <row r="203" spans="1:19" s="3" customFormat="1" x14ac:dyDescent="0.25">
      <c r="A203" s="39">
        <v>198</v>
      </c>
      <c r="B203" s="32"/>
      <c r="C203" s="101"/>
      <c r="D203" s="187"/>
      <c r="E203" s="188"/>
      <c r="F203" s="189"/>
      <c r="G203" s="102" t="str">
        <f>IF(D203&gt;1, VLOOKUP(D203,'Value Verification'!$I$5:$K$14,2,FALSE),"")</f>
        <v/>
      </c>
      <c r="H203" s="102" t="str">
        <f>IF(D203&gt;1, VLOOKUP(D203,'Value Verification'!$I$5:$K$14,3,FALSE),"")</f>
        <v/>
      </c>
      <c r="I203" s="129">
        <f t="shared" si="31"/>
        <v>0</v>
      </c>
      <c r="J203" s="129">
        <f t="shared" si="32"/>
        <v>0</v>
      </c>
      <c r="K203" s="129">
        <f t="shared" si="33"/>
        <v>0</v>
      </c>
      <c r="L203" s="129">
        <f t="shared" si="34"/>
        <v>0</v>
      </c>
      <c r="M203" s="129">
        <f t="shared" si="35"/>
        <v>0</v>
      </c>
      <c r="N203" s="129">
        <f t="shared" si="36"/>
        <v>0</v>
      </c>
      <c r="O203" s="129">
        <f t="shared" si="37"/>
        <v>0</v>
      </c>
      <c r="P203" s="129">
        <f t="shared" si="30"/>
        <v>0</v>
      </c>
      <c r="Q203" s="129">
        <f t="shared" si="38"/>
        <v>0</v>
      </c>
      <c r="R203" s="129">
        <f t="shared" si="39"/>
        <v>0</v>
      </c>
      <c r="S203" s="130"/>
    </row>
    <row r="204" spans="1:19" s="3" customFormat="1" x14ac:dyDescent="0.25">
      <c r="A204" s="39">
        <v>199</v>
      </c>
      <c r="B204" s="32"/>
      <c r="C204" s="101"/>
      <c r="D204" s="187"/>
      <c r="E204" s="188"/>
      <c r="F204" s="189"/>
      <c r="G204" s="102" t="str">
        <f>IF(D204&gt;1, VLOOKUP(D204,'Value Verification'!$I$5:$K$14,2,FALSE),"")</f>
        <v/>
      </c>
      <c r="H204" s="102" t="str">
        <f>IF(D204&gt;1, VLOOKUP(D204,'Value Verification'!$I$5:$K$14,3,FALSE),"")</f>
        <v/>
      </c>
      <c r="I204" s="129">
        <f t="shared" si="31"/>
        <v>0</v>
      </c>
      <c r="J204" s="129">
        <f t="shared" si="32"/>
        <v>0</v>
      </c>
      <c r="K204" s="129">
        <f t="shared" si="33"/>
        <v>0</v>
      </c>
      <c r="L204" s="129">
        <f t="shared" si="34"/>
        <v>0</v>
      </c>
      <c r="M204" s="129">
        <f t="shared" si="35"/>
        <v>0</v>
      </c>
      <c r="N204" s="129">
        <f t="shared" si="36"/>
        <v>0</v>
      </c>
      <c r="O204" s="129">
        <f t="shared" si="37"/>
        <v>0</v>
      </c>
      <c r="P204" s="129">
        <f t="shared" si="30"/>
        <v>0</v>
      </c>
      <c r="Q204" s="129">
        <f t="shared" si="38"/>
        <v>0</v>
      </c>
      <c r="R204" s="129">
        <f t="shared" si="39"/>
        <v>0</v>
      </c>
      <c r="S204" s="130"/>
    </row>
    <row r="205" spans="1:19" s="3" customFormat="1" x14ac:dyDescent="0.25">
      <c r="A205" s="39">
        <v>200</v>
      </c>
      <c r="B205" s="32"/>
      <c r="C205" s="101"/>
      <c r="D205" s="187"/>
      <c r="E205" s="188"/>
      <c r="F205" s="189"/>
      <c r="G205" s="102" t="str">
        <f>IF(D205&gt;1, VLOOKUP(D205,'Value Verification'!$I$5:$K$14,2,FALSE),"")</f>
        <v/>
      </c>
      <c r="H205" s="102" t="str">
        <f>IF(D205&gt;1, VLOOKUP(D205,'Value Verification'!$I$5:$K$14,3,FALSE),"")</f>
        <v/>
      </c>
      <c r="I205" s="129">
        <f t="shared" si="31"/>
        <v>0</v>
      </c>
      <c r="J205" s="129">
        <f t="shared" si="32"/>
        <v>0</v>
      </c>
      <c r="K205" s="129">
        <f t="shared" si="33"/>
        <v>0</v>
      </c>
      <c r="L205" s="129">
        <f t="shared" si="34"/>
        <v>0</v>
      </c>
      <c r="M205" s="129">
        <f t="shared" si="35"/>
        <v>0</v>
      </c>
      <c r="N205" s="129">
        <f t="shared" si="36"/>
        <v>0</v>
      </c>
      <c r="O205" s="129">
        <f t="shared" si="37"/>
        <v>0</v>
      </c>
      <c r="P205" s="129">
        <f t="shared" si="30"/>
        <v>0</v>
      </c>
      <c r="Q205" s="129">
        <f t="shared" si="38"/>
        <v>0</v>
      </c>
      <c r="R205" s="129">
        <f t="shared" si="39"/>
        <v>0</v>
      </c>
      <c r="S205" s="130"/>
    </row>
    <row r="206" spans="1:19" x14ac:dyDescent="0.25">
      <c r="A206" s="6"/>
      <c r="B206" s="5"/>
      <c r="C206" s="5"/>
      <c r="D206" s="5"/>
      <c r="E206" s="5"/>
      <c r="F206" s="37"/>
      <c r="G206" s="149"/>
      <c r="H206" s="150" t="s">
        <v>111</v>
      </c>
      <c r="I206" s="130">
        <f t="shared" ref="I206:R206" si="40">SUM(I6:I205)</f>
        <v>0</v>
      </c>
      <c r="J206" s="130">
        <f t="shared" si="40"/>
        <v>0</v>
      </c>
      <c r="K206" s="130">
        <f t="shared" si="40"/>
        <v>0</v>
      </c>
      <c r="L206" s="130">
        <f t="shared" si="40"/>
        <v>0</v>
      </c>
      <c r="M206" s="130">
        <f t="shared" si="40"/>
        <v>0</v>
      </c>
      <c r="N206" s="130">
        <f t="shared" si="40"/>
        <v>0</v>
      </c>
      <c r="O206" s="130">
        <f t="shared" si="40"/>
        <v>0</v>
      </c>
      <c r="P206" s="130">
        <f t="shared" si="40"/>
        <v>0</v>
      </c>
      <c r="Q206" s="130">
        <f t="shared" si="40"/>
        <v>0</v>
      </c>
      <c r="R206" s="130">
        <f t="shared" si="40"/>
        <v>0</v>
      </c>
      <c r="S206" s="132">
        <f>SUM(I206:R206)</f>
        <v>0</v>
      </c>
    </row>
    <row r="207" spans="1:19" x14ac:dyDescent="0.25">
      <c r="A207" s="6"/>
      <c r="B207" s="5"/>
      <c r="C207" s="5"/>
      <c r="D207" s="5"/>
      <c r="E207" s="85"/>
      <c r="F207" s="85"/>
      <c r="G207" s="151"/>
      <c r="H207" s="152"/>
      <c r="I207" s="139" t="str">
        <f>IF(I206&gt;1,I206/$C$219,"")</f>
        <v/>
      </c>
      <c r="J207" s="139" t="str">
        <f t="shared" ref="J207:R207" si="41">IF(J206&gt;1,J206/$C$219,"")</f>
        <v/>
      </c>
      <c r="K207" s="139" t="str">
        <f t="shared" si="41"/>
        <v/>
      </c>
      <c r="L207" s="139" t="str">
        <f t="shared" si="41"/>
        <v/>
      </c>
      <c r="M207" s="139" t="str">
        <f t="shared" si="41"/>
        <v/>
      </c>
      <c r="N207" s="139" t="str">
        <f t="shared" si="41"/>
        <v/>
      </c>
      <c r="O207" s="139" t="str">
        <f t="shared" si="41"/>
        <v/>
      </c>
      <c r="P207" s="139" t="str">
        <f t="shared" si="41"/>
        <v/>
      </c>
      <c r="Q207" s="139" t="str">
        <f t="shared" si="41"/>
        <v/>
      </c>
      <c r="R207" s="139" t="str">
        <f t="shared" si="41"/>
        <v/>
      </c>
      <c r="S207" s="153">
        <f>SUM(J207:R207)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RdbnuyeBwW/KHzDdydmvKLnD+1XAJE8sNDEcu8Cs/C+hMc6QaNe++1OYGwejmQTFuoegoB4eUlrTlOPtW+JpHw==" saltValue="cA2JmiYqHvKPqp5Ncy8Pbg==" spinCount="100000" sheet="1" objects="1" scenarios="1" selectLockedCells="1"/>
  <dataConsolidate/>
  <mergeCells count="205">
    <mergeCell ref="G1:H1"/>
    <mergeCell ref="J1:N1"/>
    <mergeCell ref="B2:E2"/>
    <mergeCell ref="G2:H2"/>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180:F180"/>
    <mergeCell ref="D181:F181"/>
    <mergeCell ref="D182:F182"/>
    <mergeCell ref="D183:F183"/>
    <mergeCell ref="D184:F184"/>
    <mergeCell ref="D185:F185"/>
    <mergeCell ref="D186:F186"/>
    <mergeCell ref="D187:F187"/>
    <mergeCell ref="D188:F188"/>
    <mergeCell ref="D189:F189"/>
    <mergeCell ref="D205:F205"/>
    <mergeCell ref="D199:F199"/>
    <mergeCell ref="D200:F200"/>
    <mergeCell ref="D201:F201"/>
    <mergeCell ref="D202:F202"/>
    <mergeCell ref="D203:F203"/>
    <mergeCell ref="D204:F204"/>
    <mergeCell ref="D190:F190"/>
    <mergeCell ref="D191:F191"/>
    <mergeCell ref="D192:F192"/>
    <mergeCell ref="D193:F193"/>
    <mergeCell ref="D194:F194"/>
    <mergeCell ref="D195:F195"/>
    <mergeCell ref="D196:F196"/>
    <mergeCell ref="D197:F197"/>
    <mergeCell ref="D198:F198"/>
  </mergeCells>
  <conditionalFormatting sqref="A6:A205">
    <cfRule type="cellIs" dxfId="14" priority="1" stopIfTrue="1" operator="greaterThan">
      <formula>0</formula>
    </cfRule>
  </conditionalFormatting>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222"/>
  <sheetViews>
    <sheetView showZeros="0" zoomScaleNormal="100" workbookViewId="0">
      <pane ySplit="5" topLeftCell="A6" activePane="bottomLeft" state="frozen"/>
      <selection activeCell="F2" sqref="F2"/>
      <selection pane="bottomLeft" activeCell="B11" sqref="B11"/>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9"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9"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9"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9" s="22" customFormat="1" ht="12" customHeight="1" x14ac:dyDescent="0.2">
      <c r="A4" s="66"/>
      <c r="B4" s="71"/>
      <c r="C4" s="70"/>
      <c r="D4" s="70"/>
      <c r="E4" s="70"/>
      <c r="F4" s="70"/>
      <c r="G4" s="70"/>
      <c r="H4" s="71"/>
      <c r="I4" s="123"/>
      <c r="J4" s="127"/>
      <c r="K4" s="127"/>
      <c r="L4" s="127"/>
      <c r="M4" s="127"/>
      <c r="N4" s="125"/>
      <c r="O4" s="126"/>
      <c r="P4" s="126"/>
      <c r="Q4" s="126"/>
      <c r="R4" s="126"/>
    </row>
    <row r="5" spans="1:19"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9" ht="13.5" customHeight="1" x14ac:dyDescent="0.25">
      <c r="A6" s="39">
        <v>1</v>
      </c>
      <c r="B6" s="32"/>
      <c r="C6" s="101"/>
      <c r="D6" s="187"/>
      <c r="E6" s="188"/>
      <c r="F6" s="189"/>
      <c r="G6" s="102" t="str">
        <f>IF(D6&gt;1, VLOOKUP(D6,'Value Verification'!$I$5:$K$14,2,FALSE),"")</f>
        <v/>
      </c>
      <c r="H6" s="40" t="str">
        <f>IF(D6&gt;1, VLOOKUP(D6,'Value Verification'!$I$5:$K$14,3,FALSE),"")</f>
        <v/>
      </c>
      <c r="I6" s="129">
        <f t="shared" ref="I6:I69" si="0">IF($H6=$I$5,C6,0)</f>
        <v>0</v>
      </c>
      <c r="J6" s="129">
        <f t="shared" ref="J6:J69" si="1">IF($H6=$J$5,C6,0)</f>
        <v>0</v>
      </c>
      <c r="K6" s="129">
        <f t="shared" ref="K6:K69" si="2">IF($H6=$K$5,C6,0)</f>
        <v>0</v>
      </c>
      <c r="L6" s="129">
        <f t="shared" ref="L6:L69" si="3">IF($H6=$L$5,C6,0)</f>
        <v>0</v>
      </c>
      <c r="M6" s="129">
        <f t="shared" ref="M6:M69" si="4">IF($H6=$M$5,C6,0)</f>
        <v>0</v>
      </c>
      <c r="N6" s="129">
        <f t="shared" ref="N6:N69" si="5">IF($H6=$N$5,C6,0)</f>
        <v>0</v>
      </c>
      <c r="O6" s="129">
        <f t="shared" ref="O6:O69" si="6">IF($H6=$O$5,C6,0)</f>
        <v>0</v>
      </c>
      <c r="P6" s="129">
        <f t="shared" ref="P6:P69" si="7">IF($H6=$P$5,C6,0)</f>
        <v>0</v>
      </c>
      <c r="Q6" s="129">
        <f t="shared" ref="Q6:Q37" si="8">IF($H6=$Q$5,C6,0)</f>
        <v>0</v>
      </c>
      <c r="R6" s="129">
        <f>IF($H6=$R$5,C6,0)</f>
        <v>0</v>
      </c>
      <c r="S6" s="132"/>
    </row>
    <row r="7" spans="1:19"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c r="S7" s="132"/>
    </row>
    <row r="8" spans="1:19"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c r="S8" s="132"/>
    </row>
    <row r="9" spans="1:19"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c r="S9" s="132"/>
    </row>
    <row r="10" spans="1:19"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c r="S10" s="132"/>
    </row>
    <row r="11" spans="1:19"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c r="S11" s="132"/>
    </row>
    <row r="12" spans="1:19"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c r="S12" s="132"/>
    </row>
    <row r="13" spans="1:19"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c r="S13" s="132"/>
    </row>
    <row r="14" spans="1:19"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c r="S14" s="132"/>
    </row>
    <row r="15" spans="1:19"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c r="S15" s="132"/>
    </row>
    <row r="16" spans="1:19"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c r="S16" s="132"/>
    </row>
    <row r="17" spans="1:19"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c r="S17" s="132"/>
    </row>
    <row r="18" spans="1:19"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c r="S18" s="132"/>
    </row>
    <row r="19" spans="1:19"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c r="S19" s="132"/>
    </row>
    <row r="20" spans="1:19"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c r="S20" s="132"/>
    </row>
    <row r="21" spans="1:19"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c r="S21" s="132"/>
    </row>
    <row r="22" spans="1:19"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c r="S22" s="132"/>
    </row>
    <row r="23" spans="1:19"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c r="S23" s="132"/>
    </row>
    <row r="24" spans="1:19"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c r="S24" s="132"/>
    </row>
    <row r="25" spans="1:19"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c r="S25" s="132"/>
    </row>
    <row r="26" spans="1:19"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c r="S26" s="132"/>
    </row>
    <row r="27" spans="1:19"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c r="S27" s="132"/>
    </row>
    <row r="28" spans="1:19"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c r="S28" s="132"/>
    </row>
    <row r="29" spans="1:19"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c r="S29" s="132"/>
    </row>
    <row r="30" spans="1:19"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c r="S30" s="132"/>
    </row>
    <row r="31" spans="1:19"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c r="S31" s="132"/>
    </row>
    <row r="32" spans="1:19"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c r="S32" s="132"/>
    </row>
    <row r="33" spans="1:19"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c r="S33" s="132"/>
    </row>
    <row r="34" spans="1:19"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c r="S34" s="132"/>
    </row>
    <row r="35" spans="1:19"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c r="S35" s="132"/>
    </row>
    <row r="36" spans="1:19"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c r="S36" s="132"/>
    </row>
    <row r="37" spans="1:19"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c r="S37" s="132"/>
    </row>
    <row r="38" spans="1:19" s="28" customFormat="1" x14ac:dyDescent="0.25">
      <c r="A38" s="39">
        <v>33</v>
      </c>
      <c r="B38" s="32"/>
      <c r="C38" s="101"/>
      <c r="D38" s="187"/>
      <c r="E38" s="188"/>
      <c r="F38" s="189"/>
      <c r="G38" s="102" t="str">
        <f>IF(D38&gt;1, VLOOKUP(D38,'Value Verification'!$I$5:$K$14,2,FALSE),"")</f>
        <v/>
      </c>
      <c r="H38" s="40" t="str">
        <f>IF(D38&gt;1, VLOOKUP(D38,'Value Verification'!$I$5:$K$14,3,FALSE),"")</f>
        <v/>
      </c>
      <c r="I38" s="129">
        <f t="shared" si="0"/>
        <v>0</v>
      </c>
      <c r="J38" s="129">
        <f t="shared" si="1"/>
        <v>0</v>
      </c>
      <c r="K38" s="129">
        <f t="shared" si="2"/>
        <v>0</v>
      </c>
      <c r="L38" s="129">
        <f t="shared" si="3"/>
        <v>0</v>
      </c>
      <c r="M38" s="129">
        <f t="shared" si="4"/>
        <v>0</v>
      </c>
      <c r="N38" s="129">
        <f t="shared" si="5"/>
        <v>0</v>
      </c>
      <c r="O38" s="129">
        <f t="shared" si="6"/>
        <v>0</v>
      </c>
      <c r="P38" s="129">
        <f t="shared" si="7"/>
        <v>0</v>
      </c>
      <c r="Q38" s="129">
        <f t="shared" ref="Q38:Q101" si="10">IF($H38=$Q$5,C38,0)</f>
        <v>0</v>
      </c>
      <c r="R38" s="129">
        <f t="shared" si="9"/>
        <v>0</v>
      </c>
      <c r="S38" s="154"/>
    </row>
    <row r="39" spans="1:19"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0"/>
        <v>0</v>
      </c>
      <c r="J39" s="129">
        <f t="shared" si="1"/>
        <v>0</v>
      </c>
      <c r="K39" s="129">
        <f t="shared" si="2"/>
        <v>0</v>
      </c>
      <c r="L39" s="129">
        <f t="shared" si="3"/>
        <v>0</v>
      </c>
      <c r="M39" s="129">
        <f t="shared" si="4"/>
        <v>0</v>
      </c>
      <c r="N39" s="129">
        <f t="shared" si="5"/>
        <v>0</v>
      </c>
      <c r="O39" s="129">
        <f t="shared" si="6"/>
        <v>0</v>
      </c>
      <c r="P39" s="129">
        <f t="shared" si="7"/>
        <v>0</v>
      </c>
      <c r="Q39" s="129">
        <f t="shared" si="10"/>
        <v>0</v>
      </c>
      <c r="R39" s="129">
        <f t="shared" si="9"/>
        <v>0</v>
      </c>
      <c r="S39" s="130"/>
    </row>
    <row r="40" spans="1:19"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0"/>
        <v>0</v>
      </c>
      <c r="J40" s="129">
        <f t="shared" si="1"/>
        <v>0</v>
      </c>
      <c r="K40" s="129">
        <f t="shared" si="2"/>
        <v>0</v>
      </c>
      <c r="L40" s="129">
        <f t="shared" si="3"/>
        <v>0</v>
      </c>
      <c r="M40" s="129">
        <f t="shared" si="4"/>
        <v>0</v>
      </c>
      <c r="N40" s="129">
        <f t="shared" si="5"/>
        <v>0</v>
      </c>
      <c r="O40" s="129">
        <f t="shared" si="6"/>
        <v>0</v>
      </c>
      <c r="P40" s="129">
        <f t="shared" si="7"/>
        <v>0</v>
      </c>
      <c r="Q40" s="129">
        <f t="shared" si="10"/>
        <v>0</v>
      </c>
      <c r="R40" s="129">
        <f t="shared" si="9"/>
        <v>0</v>
      </c>
      <c r="S40" s="130"/>
    </row>
    <row r="41" spans="1:19"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0"/>
        <v>0</v>
      </c>
      <c r="J41" s="129">
        <f t="shared" si="1"/>
        <v>0</v>
      </c>
      <c r="K41" s="129">
        <f t="shared" si="2"/>
        <v>0</v>
      </c>
      <c r="L41" s="129">
        <f t="shared" si="3"/>
        <v>0</v>
      </c>
      <c r="M41" s="129">
        <f t="shared" si="4"/>
        <v>0</v>
      </c>
      <c r="N41" s="129">
        <f t="shared" si="5"/>
        <v>0</v>
      </c>
      <c r="O41" s="129">
        <f t="shared" si="6"/>
        <v>0</v>
      </c>
      <c r="P41" s="129">
        <f t="shared" si="7"/>
        <v>0</v>
      </c>
      <c r="Q41" s="129">
        <f t="shared" si="10"/>
        <v>0</v>
      </c>
      <c r="R41" s="129">
        <f t="shared" si="9"/>
        <v>0</v>
      </c>
      <c r="S41" s="130"/>
    </row>
    <row r="42" spans="1:19"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0"/>
        <v>0</v>
      </c>
      <c r="J42" s="129">
        <f t="shared" si="1"/>
        <v>0</v>
      </c>
      <c r="K42" s="129">
        <f t="shared" si="2"/>
        <v>0</v>
      </c>
      <c r="L42" s="129">
        <f t="shared" si="3"/>
        <v>0</v>
      </c>
      <c r="M42" s="129">
        <f t="shared" si="4"/>
        <v>0</v>
      </c>
      <c r="N42" s="129">
        <f t="shared" si="5"/>
        <v>0</v>
      </c>
      <c r="O42" s="129">
        <f t="shared" si="6"/>
        <v>0</v>
      </c>
      <c r="P42" s="129">
        <f t="shared" si="7"/>
        <v>0</v>
      </c>
      <c r="Q42" s="129">
        <f t="shared" si="10"/>
        <v>0</v>
      </c>
      <c r="R42" s="129">
        <f t="shared" si="9"/>
        <v>0</v>
      </c>
      <c r="S42" s="130"/>
    </row>
    <row r="43" spans="1:19"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0"/>
        <v>0</v>
      </c>
      <c r="J43" s="129">
        <f t="shared" si="1"/>
        <v>0</v>
      </c>
      <c r="K43" s="129">
        <f t="shared" si="2"/>
        <v>0</v>
      </c>
      <c r="L43" s="129">
        <f t="shared" si="3"/>
        <v>0</v>
      </c>
      <c r="M43" s="129">
        <f t="shared" si="4"/>
        <v>0</v>
      </c>
      <c r="N43" s="129">
        <f t="shared" si="5"/>
        <v>0</v>
      </c>
      <c r="O43" s="129">
        <f t="shared" si="6"/>
        <v>0</v>
      </c>
      <c r="P43" s="129">
        <f t="shared" si="7"/>
        <v>0</v>
      </c>
      <c r="Q43" s="129">
        <f t="shared" si="10"/>
        <v>0</v>
      </c>
      <c r="R43" s="129">
        <f t="shared" si="9"/>
        <v>0</v>
      </c>
      <c r="S43" s="130"/>
    </row>
    <row r="44" spans="1:19"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0"/>
        <v>0</v>
      </c>
      <c r="J44" s="129">
        <f t="shared" si="1"/>
        <v>0</v>
      </c>
      <c r="K44" s="129">
        <f t="shared" si="2"/>
        <v>0</v>
      </c>
      <c r="L44" s="129">
        <f t="shared" si="3"/>
        <v>0</v>
      </c>
      <c r="M44" s="129">
        <f t="shared" si="4"/>
        <v>0</v>
      </c>
      <c r="N44" s="129">
        <f t="shared" si="5"/>
        <v>0</v>
      </c>
      <c r="O44" s="129">
        <f t="shared" si="6"/>
        <v>0</v>
      </c>
      <c r="P44" s="129">
        <f t="shared" si="7"/>
        <v>0</v>
      </c>
      <c r="Q44" s="129">
        <f t="shared" si="10"/>
        <v>0</v>
      </c>
      <c r="R44" s="129">
        <f t="shared" si="9"/>
        <v>0</v>
      </c>
      <c r="S44" s="130"/>
    </row>
    <row r="45" spans="1:19"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0"/>
        <v>0</v>
      </c>
      <c r="J45" s="129">
        <f t="shared" si="1"/>
        <v>0</v>
      </c>
      <c r="K45" s="129">
        <f t="shared" si="2"/>
        <v>0</v>
      </c>
      <c r="L45" s="129">
        <f t="shared" si="3"/>
        <v>0</v>
      </c>
      <c r="M45" s="129">
        <f t="shared" si="4"/>
        <v>0</v>
      </c>
      <c r="N45" s="129">
        <f t="shared" si="5"/>
        <v>0</v>
      </c>
      <c r="O45" s="129">
        <f t="shared" si="6"/>
        <v>0</v>
      </c>
      <c r="P45" s="129">
        <f t="shared" si="7"/>
        <v>0</v>
      </c>
      <c r="Q45" s="129">
        <f t="shared" si="10"/>
        <v>0</v>
      </c>
      <c r="R45" s="129">
        <f t="shared" si="9"/>
        <v>0</v>
      </c>
      <c r="S45" s="130"/>
    </row>
    <row r="46" spans="1:19"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0"/>
        <v>0</v>
      </c>
      <c r="J46" s="129">
        <f t="shared" si="1"/>
        <v>0</v>
      </c>
      <c r="K46" s="129">
        <f t="shared" si="2"/>
        <v>0</v>
      </c>
      <c r="L46" s="129">
        <f t="shared" si="3"/>
        <v>0</v>
      </c>
      <c r="M46" s="129">
        <f t="shared" si="4"/>
        <v>0</v>
      </c>
      <c r="N46" s="129">
        <f t="shared" si="5"/>
        <v>0</v>
      </c>
      <c r="O46" s="129">
        <f t="shared" si="6"/>
        <v>0</v>
      </c>
      <c r="P46" s="129">
        <f t="shared" si="7"/>
        <v>0</v>
      </c>
      <c r="Q46" s="129">
        <f t="shared" si="10"/>
        <v>0</v>
      </c>
      <c r="R46" s="129">
        <f t="shared" si="9"/>
        <v>0</v>
      </c>
      <c r="S46" s="130"/>
    </row>
    <row r="47" spans="1:19"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0"/>
        <v>0</v>
      </c>
      <c r="J47" s="129">
        <f t="shared" si="1"/>
        <v>0</v>
      </c>
      <c r="K47" s="129">
        <f t="shared" si="2"/>
        <v>0</v>
      </c>
      <c r="L47" s="129">
        <f t="shared" si="3"/>
        <v>0</v>
      </c>
      <c r="M47" s="129">
        <f t="shared" si="4"/>
        <v>0</v>
      </c>
      <c r="N47" s="129">
        <f t="shared" si="5"/>
        <v>0</v>
      </c>
      <c r="O47" s="129">
        <f t="shared" si="6"/>
        <v>0</v>
      </c>
      <c r="P47" s="129">
        <f t="shared" si="7"/>
        <v>0</v>
      </c>
      <c r="Q47" s="129">
        <f t="shared" si="10"/>
        <v>0</v>
      </c>
      <c r="R47" s="129">
        <f t="shared" si="9"/>
        <v>0</v>
      </c>
      <c r="S47" s="130"/>
    </row>
    <row r="48" spans="1:19"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0"/>
        <v>0</v>
      </c>
      <c r="J48" s="129">
        <f t="shared" si="1"/>
        <v>0</v>
      </c>
      <c r="K48" s="129">
        <f t="shared" si="2"/>
        <v>0</v>
      </c>
      <c r="L48" s="129">
        <f t="shared" si="3"/>
        <v>0</v>
      </c>
      <c r="M48" s="129">
        <f t="shared" si="4"/>
        <v>0</v>
      </c>
      <c r="N48" s="129">
        <f t="shared" si="5"/>
        <v>0</v>
      </c>
      <c r="O48" s="129">
        <f t="shared" si="6"/>
        <v>0</v>
      </c>
      <c r="P48" s="129">
        <f t="shared" si="7"/>
        <v>0</v>
      </c>
      <c r="Q48" s="129">
        <f t="shared" si="10"/>
        <v>0</v>
      </c>
      <c r="R48" s="129">
        <f t="shared" si="9"/>
        <v>0</v>
      </c>
      <c r="S48" s="130"/>
    </row>
    <row r="49" spans="1:19"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0"/>
        <v>0</v>
      </c>
      <c r="J49" s="129">
        <f t="shared" si="1"/>
        <v>0</v>
      </c>
      <c r="K49" s="129">
        <f t="shared" si="2"/>
        <v>0</v>
      </c>
      <c r="L49" s="129">
        <f t="shared" si="3"/>
        <v>0</v>
      </c>
      <c r="M49" s="129">
        <f t="shared" si="4"/>
        <v>0</v>
      </c>
      <c r="N49" s="129">
        <f t="shared" si="5"/>
        <v>0</v>
      </c>
      <c r="O49" s="129">
        <f t="shared" si="6"/>
        <v>0</v>
      </c>
      <c r="P49" s="129">
        <f t="shared" si="7"/>
        <v>0</v>
      </c>
      <c r="Q49" s="129">
        <f t="shared" si="10"/>
        <v>0</v>
      </c>
      <c r="R49" s="129">
        <f t="shared" si="9"/>
        <v>0</v>
      </c>
      <c r="S49" s="130"/>
    </row>
    <row r="50" spans="1:19"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0"/>
        <v>0</v>
      </c>
      <c r="J50" s="129">
        <f t="shared" si="1"/>
        <v>0</v>
      </c>
      <c r="K50" s="129">
        <f t="shared" si="2"/>
        <v>0</v>
      </c>
      <c r="L50" s="129">
        <f t="shared" si="3"/>
        <v>0</v>
      </c>
      <c r="M50" s="129">
        <f t="shared" si="4"/>
        <v>0</v>
      </c>
      <c r="N50" s="129">
        <f t="shared" si="5"/>
        <v>0</v>
      </c>
      <c r="O50" s="129">
        <f t="shared" si="6"/>
        <v>0</v>
      </c>
      <c r="P50" s="129">
        <f t="shared" si="7"/>
        <v>0</v>
      </c>
      <c r="Q50" s="129">
        <f t="shared" si="10"/>
        <v>0</v>
      </c>
      <c r="R50" s="129">
        <f t="shared" si="9"/>
        <v>0</v>
      </c>
      <c r="S50" s="130"/>
    </row>
    <row r="51" spans="1:19"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0"/>
        <v>0</v>
      </c>
      <c r="J51" s="129">
        <f t="shared" si="1"/>
        <v>0</v>
      </c>
      <c r="K51" s="129">
        <f t="shared" si="2"/>
        <v>0</v>
      </c>
      <c r="L51" s="129">
        <f t="shared" si="3"/>
        <v>0</v>
      </c>
      <c r="M51" s="129">
        <f t="shared" si="4"/>
        <v>0</v>
      </c>
      <c r="N51" s="129">
        <f t="shared" si="5"/>
        <v>0</v>
      </c>
      <c r="O51" s="129">
        <f t="shared" si="6"/>
        <v>0</v>
      </c>
      <c r="P51" s="129">
        <f t="shared" si="7"/>
        <v>0</v>
      </c>
      <c r="Q51" s="129">
        <f t="shared" si="10"/>
        <v>0</v>
      </c>
      <c r="R51" s="129">
        <f t="shared" si="9"/>
        <v>0</v>
      </c>
      <c r="S51" s="130"/>
    </row>
    <row r="52" spans="1:19"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0"/>
        <v>0</v>
      </c>
      <c r="J52" s="129">
        <f t="shared" si="1"/>
        <v>0</v>
      </c>
      <c r="K52" s="129">
        <f t="shared" si="2"/>
        <v>0</v>
      </c>
      <c r="L52" s="129">
        <f t="shared" si="3"/>
        <v>0</v>
      </c>
      <c r="M52" s="129">
        <f t="shared" si="4"/>
        <v>0</v>
      </c>
      <c r="N52" s="129">
        <f t="shared" si="5"/>
        <v>0</v>
      </c>
      <c r="O52" s="129">
        <f t="shared" si="6"/>
        <v>0</v>
      </c>
      <c r="P52" s="129">
        <f t="shared" si="7"/>
        <v>0</v>
      </c>
      <c r="Q52" s="129">
        <f t="shared" si="10"/>
        <v>0</v>
      </c>
      <c r="R52" s="129">
        <f t="shared" si="9"/>
        <v>0</v>
      </c>
      <c r="S52" s="130"/>
    </row>
    <row r="53" spans="1:19"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0"/>
        <v>0</v>
      </c>
      <c r="J53" s="129">
        <f t="shared" si="1"/>
        <v>0</v>
      </c>
      <c r="K53" s="129">
        <f t="shared" si="2"/>
        <v>0</v>
      </c>
      <c r="L53" s="129">
        <f t="shared" si="3"/>
        <v>0</v>
      </c>
      <c r="M53" s="129">
        <f t="shared" si="4"/>
        <v>0</v>
      </c>
      <c r="N53" s="129">
        <f t="shared" si="5"/>
        <v>0</v>
      </c>
      <c r="O53" s="129">
        <f t="shared" si="6"/>
        <v>0</v>
      </c>
      <c r="P53" s="129">
        <f t="shared" si="7"/>
        <v>0</v>
      </c>
      <c r="Q53" s="129">
        <f t="shared" si="10"/>
        <v>0</v>
      </c>
      <c r="R53" s="129">
        <f t="shared" si="9"/>
        <v>0</v>
      </c>
      <c r="S53" s="130"/>
    </row>
    <row r="54" spans="1:19"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0"/>
        <v>0</v>
      </c>
      <c r="J54" s="129">
        <f t="shared" si="1"/>
        <v>0</v>
      </c>
      <c r="K54" s="129">
        <f t="shared" si="2"/>
        <v>0</v>
      </c>
      <c r="L54" s="129">
        <f t="shared" si="3"/>
        <v>0</v>
      </c>
      <c r="M54" s="129">
        <f t="shared" si="4"/>
        <v>0</v>
      </c>
      <c r="N54" s="129">
        <f t="shared" si="5"/>
        <v>0</v>
      </c>
      <c r="O54" s="129">
        <f t="shared" si="6"/>
        <v>0</v>
      </c>
      <c r="P54" s="129">
        <f t="shared" si="7"/>
        <v>0</v>
      </c>
      <c r="Q54" s="129">
        <f t="shared" si="10"/>
        <v>0</v>
      </c>
      <c r="R54" s="129">
        <f t="shared" si="9"/>
        <v>0</v>
      </c>
      <c r="S54" s="130"/>
    </row>
    <row r="55" spans="1:19"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0"/>
        <v>0</v>
      </c>
      <c r="J55" s="129">
        <f t="shared" si="1"/>
        <v>0</v>
      </c>
      <c r="K55" s="129">
        <f t="shared" si="2"/>
        <v>0</v>
      </c>
      <c r="L55" s="129">
        <f t="shared" si="3"/>
        <v>0</v>
      </c>
      <c r="M55" s="129">
        <f t="shared" si="4"/>
        <v>0</v>
      </c>
      <c r="N55" s="129">
        <f t="shared" si="5"/>
        <v>0</v>
      </c>
      <c r="O55" s="129">
        <f t="shared" si="6"/>
        <v>0</v>
      </c>
      <c r="P55" s="129">
        <f t="shared" si="7"/>
        <v>0</v>
      </c>
      <c r="Q55" s="129">
        <f t="shared" si="10"/>
        <v>0</v>
      </c>
      <c r="R55" s="129">
        <f t="shared" si="9"/>
        <v>0</v>
      </c>
      <c r="S55" s="130"/>
    </row>
    <row r="56" spans="1:19"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0"/>
        <v>0</v>
      </c>
      <c r="J56" s="129">
        <f t="shared" si="1"/>
        <v>0</v>
      </c>
      <c r="K56" s="129">
        <f t="shared" si="2"/>
        <v>0</v>
      </c>
      <c r="L56" s="129">
        <f t="shared" si="3"/>
        <v>0</v>
      </c>
      <c r="M56" s="129">
        <f t="shared" si="4"/>
        <v>0</v>
      </c>
      <c r="N56" s="129">
        <f t="shared" si="5"/>
        <v>0</v>
      </c>
      <c r="O56" s="129">
        <f t="shared" si="6"/>
        <v>0</v>
      </c>
      <c r="P56" s="129">
        <f t="shared" si="7"/>
        <v>0</v>
      </c>
      <c r="Q56" s="129">
        <f t="shared" si="10"/>
        <v>0</v>
      </c>
      <c r="R56" s="129">
        <f t="shared" si="9"/>
        <v>0</v>
      </c>
      <c r="S56" s="130"/>
    </row>
    <row r="57" spans="1:19"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0"/>
        <v>0</v>
      </c>
      <c r="J57" s="129">
        <f t="shared" si="1"/>
        <v>0</v>
      </c>
      <c r="K57" s="129">
        <f t="shared" si="2"/>
        <v>0</v>
      </c>
      <c r="L57" s="129">
        <f t="shared" si="3"/>
        <v>0</v>
      </c>
      <c r="M57" s="129">
        <f t="shared" si="4"/>
        <v>0</v>
      </c>
      <c r="N57" s="129">
        <f t="shared" si="5"/>
        <v>0</v>
      </c>
      <c r="O57" s="129">
        <f t="shared" si="6"/>
        <v>0</v>
      </c>
      <c r="P57" s="129">
        <f t="shared" si="7"/>
        <v>0</v>
      </c>
      <c r="Q57" s="129">
        <f t="shared" si="10"/>
        <v>0</v>
      </c>
      <c r="R57" s="129">
        <f t="shared" si="9"/>
        <v>0</v>
      </c>
      <c r="S57" s="130"/>
    </row>
    <row r="58" spans="1:19"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0"/>
        <v>0</v>
      </c>
      <c r="J58" s="129">
        <f t="shared" si="1"/>
        <v>0</v>
      </c>
      <c r="K58" s="129">
        <f t="shared" si="2"/>
        <v>0</v>
      </c>
      <c r="L58" s="129">
        <f t="shared" si="3"/>
        <v>0</v>
      </c>
      <c r="M58" s="129">
        <f t="shared" si="4"/>
        <v>0</v>
      </c>
      <c r="N58" s="129">
        <f t="shared" si="5"/>
        <v>0</v>
      </c>
      <c r="O58" s="129">
        <f t="shared" si="6"/>
        <v>0</v>
      </c>
      <c r="P58" s="129">
        <f t="shared" si="7"/>
        <v>0</v>
      </c>
      <c r="Q58" s="129">
        <f t="shared" si="10"/>
        <v>0</v>
      </c>
      <c r="R58" s="129">
        <f t="shared" si="9"/>
        <v>0</v>
      </c>
      <c r="S58" s="130"/>
    </row>
    <row r="59" spans="1:19"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0"/>
        <v>0</v>
      </c>
      <c r="J59" s="129">
        <f t="shared" si="1"/>
        <v>0</v>
      </c>
      <c r="K59" s="129">
        <f t="shared" si="2"/>
        <v>0</v>
      </c>
      <c r="L59" s="129">
        <f t="shared" si="3"/>
        <v>0</v>
      </c>
      <c r="M59" s="129">
        <f t="shared" si="4"/>
        <v>0</v>
      </c>
      <c r="N59" s="129">
        <f t="shared" si="5"/>
        <v>0</v>
      </c>
      <c r="O59" s="129">
        <f t="shared" si="6"/>
        <v>0</v>
      </c>
      <c r="P59" s="129">
        <f t="shared" si="7"/>
        <v>0</v>
      </c>
      <c r="Q59" s="129">
        <f t="shared" si="10"/>
        <v>0</v>
      </c>
      <c r="R59" s="129">
        <f t="shared" si="9"/>
        <v>0</v>
      </c>
      <c r="S59" s="130"/>
    </row>
    <row r="60" spans="1:19"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0"/>
        <v>0</v>
      </c>
      <c r="J60" s="129">
        <f t="shared" si="1"/>
        <v>0</v>
      </c>
      <c r="K60" s="129">
        <f t="shared" si="2"/>
        <v>0</v>
      </c>
      <c r="L60" s="129">
        <f t="shared" si="3"/>
        <v>0</v>
      </c>
      <c r="M60" s="129">
        <f t="shared" si="4"/>
        <v>0</v>
      </c>
      <c r="N60" s="129">
        <f t="shared" si="5"/>
        <v>0</v>
      </c>
      <c r="O60" s="129">
        <f t="shared" si="6"/>
        <v>0</v>
      </c>
      <c r="P60" s="129">
        <f t="shared" si="7"/>
        <v>0</v>
      </c>
      <c r="Q60" s="129">
        <f t="shared" si="10"/>
        <v>0</v>
      </c>
      <c r="R60" s="129">
        <f t="shared" si="9"/>
        <v>0</v>
      </c>
      <c r="S60" s="130"/>
    </row>
    <row r="61" spans="1:19"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0"/>
        <v>0</v>
      </c>
      <c r="J61" s="129">
        <f t="shared" si="1"/>
        <v>0</v>
      </c>
      <c r="K61" s="129">
        <f t="shared" si="2"/>
        <v>0</v>
      </c>
      <c r="L61" s="129">
        <f t="shared" si="3"/>
        <v>0</v>
      </c>
      <c r="M61" s="129">
        <f t="shared" si="4"/>
        <v>0</v>
      </c>
      <c r="N61" s="129">
        <f t="shared" si="5"/>
        <v>0</v>
      </c>
      <c r="O61" s="129">
        <f t="shared" si="6"/>
        <v>0</v>
      </c>
      <c r="P61" s="129">
        <f t="shared" si="7"/>
        <v>0</v>
      </c>
      <c r="Q61" s="129">
        <f t="shared" si="10"/>
        <v>0</v>
      </c>
      <c r="R61" s="129">
        <f t="shared" si="9"/>
        <v>0</v>
      </c>
      <c r="S61" s="130"/>
    </row>
    <row r="62" spans="1:19"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0"/>
        <v>0</v>
      </c>
      <c r="J62" s="129">
        <f t="shared" si="1"/>
        <v>0</v>
      </c>
      <c r="K62" s="129">
        <f t="shared" si="2"/>
        <v>0</v>
      </c>
      <c r="L62" s="129">
        <f t="shared" si="3"/>
        <v>0</v>
      </c>
      <c r="M62" s="129">
        <f t="shared" si="4"/>
        <v>0</v>
      </c>
      <c r="N62" s="129">
        <f t="shared" si="5"/>
        <v>0</v>
      </c>
      <c r="O62" s="129">
        <f t="shared" si="6"/>
        <v>0</v>
      </c>
      <c r="P62" s="129">
        <f t="shared" si="7"/>
        <v>0</v>
      </c>
      <c r="Q62" s="129">
        <f t="shared" si="10"/>
        <v>0</v>
      </c>
      <c r="R62" s="129">
        <f t="shared" si="9"/>
        <v>0</v>
      </c>
      <c r="S62" s="130"/>
    </row>
    <row r="63" spans="1:19"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0"/>
        <v>0</v>
      </c>
      <c r="J63" s="129">
        <f t="shared" si="1"/>
        <v>0</v>
      </c>
      <c r="K63" s="129">
        <f t="shared" si="2"/>
        <v>0</v>
      </c>
      <c r="L63" s="129">
        <f t="shared" si="3"/>
        <v>0</v>
      </c>
      <c r="M63" s="129">
        <f t="shared" si="4"/>
        <v>0</v>
      </c>
      <c r="N63" s="129">
        <f t="shared" si="5"/>
        <v>0</v>
      </c>
      <c r="O63" s="129">
        <f t="shared" si="6"/>
        <v>0</v>
      </c>
      <c r="P63" s="129">
        <f t="shared" si="7"/>
        <v>0</v>
      </c>
      <c r="Q63" s="129">
        <f t="shared" si="10"/>
        <v>0</v>
      </c>
      <c r="R63" s="129">
        <f t="shared" si="9"/>
        <v>0</v>
      </c>
      <c r="S63" s="130"/>
    </row>
    <row r="64" spans="1:19"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0"/>
        <v>0</v>
      </c>
      <c r="J64" s="129">
        <f t="shared" si="1"/>
        <v>0</v>
      </c>
      <c r="K64" s="129">
        <f t="shared" si="2"/>
        <v>0</v>
      </c>
      <c r="L64" s="129">
        <f t="shared" si="3"/>
        <v>0</v>
      </c>
      <c r="M64" s="129">
        <f t="shared" si="4"/>
        <v>0</v>
      </c>
      <c r="N64" s="129">
        <f t="shared" si="5"/>
        <v>0</v>
      </c>
      <c r="O64" s="129">
        <f t="shared" si="6"/>
        <v>0</v>
      </c>
      <c r="P64" s="129">
        <f t="shared" si="7"/>
        <v>0</v>
      </c>
      <c r="Q64" s="129">
        <f t="shared" si="10"/>
        <v>0</v>
      </c>
      <c r="R64" s="129">
        <f t="shared" si="9"/>
        <v>0</v>
      </c>
      <c r="S64" s="130"/>
    </row>
    <row r="65" spans="1:19"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0"/>
        <v>0</v>
      </c>
      <c r="J65" s="129">
        <f t="shared" si="1"/>
        <v>0</v>
      </c>
      <c r="K65" s="129">
        <f t="shared" si="2"/>
        <v>0</v>
      </c>
      <c r="L65" s="129">
        <f t="shared" si="3"/>
        <v>0</v>
      </c>
      <c r="M65" s="129">
        <f t="shared" si="4"/>
        <v>0</v>
      </c>
      <c r="N65" s="129">
        <f t="shared" si="5"/>
        <v>0</v>
      </c>
      <c r="O65" s="129">
        <f t="shared" si="6"/>
        <v>0</v>
      </c>
      <c r="P65" s="129">
        <f t="shared" si="7"/>
        <v>0</v>
      </c>
      <c r="Q65" s="129">
        <f t="shared" si="10"/>
        <v>0</v>
      </c>
      <c r="R65" s="129">
        <f t="shared" si="9"/>
        <v>0</v>
      </c>
      <c r="S65" s="130"/>
    </row>
    <row r="66" spans="1:19"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0"/>
        <v>0</v>
      </c>
      <c r="J66" s="129">
        <f t="shared" si="1"/>
        <v>0</v>
      </c>
      <c r="K66" s="129">
        <f t="shared" si="2"/>
        <v>0</v>
      </c>
      <c r="L66" s="129">
        <f t="shared" si="3"/>
        <v>0</v>
      </c>
      <c r="M66" s="129">
        <f t="shared" si="4"/>
        <v>0</v>
      </c>
      <c r="N66" s="129">
        <f t="shared" si="5"/>
        <v>0</v>
      </c>
      <c r="O66" s="129">
        <f t="shared" si="6"/>
        <v>0</v>
      </c>
      <c r="P66" s="129">
        <f t="shared" si="7"/>
        <v>0</v>
      </c>
      <c r="Q66" s="129">
        <f t="shared" si="10"/>
        <v>0</v>
      </c>
      <c r="R66" s="129">
        <f t="shared" si="9"/>
        <v>0</v>
      </c>
      <c r="S66" s="130"/>
    </row>
    <row r="67" spans="1:19"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0"/>
        <v>0</v>
      </c>
      <c r="J67" s="129">
        <f t="shared" si="1"/>
        <v>0</v>
      </c>
      <c r="K67" s="129">
        <f t="shared" si="2"/>
        <v>0</v>
      </c>
      <c r="L67" s="129">
        <f t="shared" si="3"/>
        <v>0</v>
      </c>
      <c r="M67" s="129">
        <f t="shared" si="4"/>
        <v>0</v>
      </c>
      <c r="N67" s="129">
        <f t="shared" si="5"/>
        <v>0</v>
      </c>
      <c r="O67" s="129">
        <f t="shared" si="6"/>
        <v>0</v>
      </c>
      <c r="P67" s="129">
        <f t="shared" si="7"/>
        <v>0</v>
      </c>
      <c r="Q67" s="129">
        <f t="shared" si="10"/>
        <v>0</v>
      </c>
      <c r="R67" s="129">
        <f t="shared" si="9"/>
        <v>0</v>
      </c>
      <c r="S67" s="130"/>
    </row>
    <row r="68" spans="1:19"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0"/>
        <v>0</v>
      </c>
      <c r="J68" s="129">
        <f t="shared" si="1"/>
        <v>0</v>
      </c>
      <c r="K68" s="129">
        <f t="shared" si="2"/>
        <v>0</v>
      </c>
      <c r="L68" s="129">
        <f t="shared" si="3"/>
        <v>0</v>
      </c>
      <c r="M68" s="129">
        <f t="shared" si="4"/>
        <v>0</v>
      </c>
      <c r="N68" s="129">
        <f t="shared" si="5"/>
        <v>0</v>
      </c>
      <c r="O68" s="129">
        <f t="shared" si="6"/>
        <v>0</v>
      </c>
      <c r="P68" s="129">
        <f t="shared" si="7"/>
        <v>0</v>
      </c>
      <c r="Q68" s="129">
        <f t="shared" si="10"/>
        <v>0</v>
      </c>
      <c r="R68" s="129">
        <f t="shared" si="9"/>
        <v>0</v>
      </c>
      <c r="S68" s="130"/>
    </row>
    <row r="69" spans="1:19"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0"/>
        <v>0</v>
      </c>
      <c r="J69" s="129">
        <f t="shared" si="1"/>
        <v>0</v>
      </c>
      <c r="K69" s="129">
        <f t="shared" si="2"/>
        <v>0</v>
      </c>
      <c r="L69" s="129">
        <f t="shared" si="3"/>
        <v>0</v>
      </c>
      <c r="M69" s="129">
        <f t="shared" si="4"/>
        <v>0</v>
      </c>
      <c r="N69" s="129">
        <f t="shared" si="5"/>
        <v>0</v>
      </c>
      <c r="O69" s="129">
        <f t="shared" si="6"/>
        <v>0</v>
      </c>
      <c r="P69" s="129">
        <f t="shared" si="7"/>
        <v>0</v>
      </c>
      <c r="Q69" s="129">
        <f t="shared" si="10"/>
        <v>0</v>
      </c>
      <c r="R69" s="129">
        <f t="shared" si="9"/>
        <v>0</v>
      </c>
      <c r="S69" s="130"/>
    </row>
    <row r="70" spans="1:19"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33" si="11">IF($H70=$I$5,C70,0)</f>
        <v>0</v>
      </c>
      <c r="J70" s="129">
        <f t="shared" ref="J70:J133" si="12">IF($H70=$J$5,C70,0)</f>
        <v>0</v>
      </c>
      <c r="K70" s="129">
        <f t="shared" ref="K70:K133" si="13">IF($H70=$K$5,C70,0)</f>
        <v>0</v>
      </c>
      <c r="L70" s="129">
        <f t="shared" ref="L70:L133" si="14">IF($H70=$L$5,C70,0)</f>
        <v>0</v>
      </c>
      <c r="M70" s="129">
        <f t="shared" ref="M70:M133" si="15">IF($H70=$M$5,C70,0)</f>
        <v>0</v>
      </c>
      <c r="N70" s="129">
        <f t="shared" ref="N70:N133" si="16">IF($H70=$N$5,C70,0)</f>
        <v>0</v>
      </c>
      <c r="O70" s="129">
        <f t="shared" ref="O70:O133" si="17">IF($H70=$O$5,C70,0)</f>
        <v>0</v>
      </c>
      <c r="P70" s="129">
        <f t="shared" ref="P70:P133" si="18">IF($H70=$P$5,C70,0)</f>
        <v>0</v>
      </c>
      <c r="Q70" s="129">
        <f t="shared" si="10"/>
        <v>0</v>
      </c>
      <c r="R70" s="129">
        <f t="shared" si="9"/>
        <v>0</v>
      </c>
      <c r="S70" s="130"/>
    </row>
    <row r="71" spans="1:19"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1"/>
        <v>0</v>
      </c>
      <c r="J71" s="129">
        <f t="shared" si="12"/>
        <v>0</v>
      </c>
      <c r="K71" s="129">
        <f t="shared" si="13"/>
        <v>0</v>
      </c>
      <c r="L71" s="129">
        <f t="shared" si="14"/>
        <v>0</v>
      </c>
      <c r="M71" s="129">
        <f t="shared" si="15"/>
        <v>0</v>
      </c>
      <c r="N71" s="129">
        <f t="shared" si="16"/>
        <v>0</v>
      </c>
      <c r="O71" s="129">
        <f t="shared" si="17"/>
        <v>0</v>
      </c>
      <c r="P71" s="129">
        <f t="shared" si="18"/>
        <v>0</v>
      </c>
      <c r="Q71" s="129">
        <f t="shared" si="10"/>
        <v>0</v>
      </c>
      <c r="R71" s="129">
        <f t="shared" ref="R71:R134" si="19">IF($H71=$R$5,C71,0)</f>
        <v>0</v>
      </c>
      <c r="S71" s="130"/>
    </row>
    <row r="72" spans="1:19"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1"/>
        <v>0</v>
      </c>
      <c r="J72" s="129">
        <f t="shared" si="12"/>
        <v>0</v>
      </c>
      <c r="K72" s="129">
        <f t="shared" si="13"/>
        <v>0</v>
      </c>
      <c r="L72" s="129">
        <f t="shared" si="14"/>
        <v>0</v>
      </c>
      <c r="M72" s="129">
        <f t="shared" si="15"/>
        <v>0</v>
      </c>
      <c r="N72" s="129">
        <f t="shared" si="16"/>
        <v>0</v>
      </c>
      <c r="O72" s="129">
        <f t="shared" si="17"/>
        <v>0</v>
      </c>
      <c r="P72" s="129">
        <f t="shared" si="18"/>
        <v>0</v>
      </c>
      <c r="Q72" s="129">
        <f t="shared" si="10"/>
        <v>0</v>
      </c>
      <c r="R72" s="129">
        <f t="shared" si="19"/>
        <v>0</v>
      </c>
      <c r="S72" s="130"/>
    </row>
    <row r="73" spans="1:19"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1"/>
        <v>0</v>
      </c>
      <c r="J73" s="129">
        <f t="shared" si="12"/>
        <v>0</v>
      </c>
      <c r="K73" s="129">
        <f t="shared" si="13"/>
        <v>0</v>
      </c>
      <c r="L73" s="129">
        <f t="shared" si="14"/>
        <v>0</v>
      </c>
      <c r="M73" s="129">
        <f t="shared" si="15"/>
        <v>0</v>
      </c>
      <c r="N73" s="129">
        <f t="shared" si="16"/>
        <v>0</v>
      </c>
      <c r="O73" s="129">
        <f t="shared" si="17"/>
        <v>0</v>
      </c>
      <c r="P73" s="129">
        <f t="shared" si="18"/>
        <v>0</v>
      </c>
      <c r="Q73" s="129">
        <f t="shared" si="10"/>
        <v>0</v>
      </c>
      <c r="R73" s="129">
        <f t="shared" si="19"/>
        <v>0</v>
      </c>
      <c r="S73" s="130"/>
    </row>
    <row r="74" spans="1:19"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1"/>
        <v>0</v>
      </c>
      <c r="J74" s="129">
        <f t="shared" si="12"/>
        <v>0</v>
      </c>
      <c r="K74" s="129">
        <f t="shared" si="13"/>
        <v>0</v>
      </c>
      <c r="L74" s="129">
        <f t="shared" si="14"/>
        <v>0</v>
      </c>
      <c r="M74" s="129">
        <f t="shared" si="15"/>
        <v>0</v>
      </c>
      <c r="N74" s="129">
        <f t="shared" si="16"/>
        <v>0</v>
      </c>
      <c r="O74" s="129">
        <f t="shared" si="17"/>
        <v>0</v>
      </c>
      <c r="P74" s="129">
        <f t="shared" si="18"/>
        <v>0</v>
      </c>
      <c r="Q74" s="129">
        <f t="shared" si="10"/>
        <v>0</v>
      </c>
      <c r="R74" s="129">
        <f t="shared" si="19"/>
        <v>0</v>
      </c>
      <c r="S74" s="130"/>
    </row>
    <row r="75" spans="1:19"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1"/>
        <v>0</v>
      </c>
      <c r="J75" s="129">
        <f t="shared" si="12"/>
        <v>0</v>
      </c>
      <c r="K75" s="129">
        <f t="shared" si="13"/>
        <v>0</v>
      </c>
      <c r="L75" s="129">
        <f t="shared" si="14"/>
        <v>0</v>
      </c>
      <c r="M75" s="129">
        <f t="shared" si="15"/>
        <v>0</v>
      </c>
      <c r="N75" s="129">
        <f t="shared" si="16"/>
        <v>0</v>
      </c>
      <c r="O75" s="129">
        <f t="shared" si="17"/>
        <v>0</v>
      </c>
      <c r="P75" s="129">
        <f t="shared" si="18"/>
        <v>0</v>
      </c>
      <c r="Q75" s="129">
        <f t="shared" si="10"/>
        <v>0</v>
      </c>
      <c r="R75" s="129">
        <f t="shared" si="19"/>
        <v>0</v>
      </c>
      <c r="S75" s="130"/>
    </row>
    <row r="76" spans="1:19"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1"/>
        <v>0</v>
      </c>
      <c r="J76" s="129">
        <f t="shared" si="12"/>
        <v>0</v>
      </c>
      <c r="K76" s="129">
        <f t="shared" si="13"/>
        <v>0</v>
      </c>
      <c r="L76" s="129">
        <f t="shared" si="14"/>
        <v>0</v>
      </c>
      <c r="M76" s="129">
        <f t="shared" si="15"/>
        <v>0</v>
      </c>
      <c r="N76" s="129">
        <f t="shared" si="16"/>
        <v>0</v>
      </c>
      <c r="O76" s="129">
        <f t="shared" si="17"/>
        <v>0</v>
      </c>
      <c r="P76" s="129">
        <f t="shared" si="18"/>
        <v>0</v>
      </c>
      <c r="Q76" s="129">
        <f t="shared" si="10"/>
        <v>0</v>
      </c>
      <c r="R76" s="129">
        <f t="shared" si="19"/>
        <v>0</v>
      </c>
      <c r="S76" s="130"/>
    </row>
    <row r="77" spans="1:19"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1"/>
        <v>0</v>
      </c>
      <c r="J77" s="129">
        <f t="shared" si="12"/>
        <v>0</v>
      </c>
      <c r="K77" s="129">
        <f t="shared" si="13"/>
        <v>0</v>
      </c>
      <c r="L77" s="129">
        <f t="shared" si="14"/>
        <v>0</v>
      </c>
      <c r="M77" s="129">
        <f t="shared" si="15"/>
        <v>0</v>
      </c>
      <c r="N77" s="129">
        <f t="shared" si="16"/>
        <v>0</v>
      </c>
      <c r="O77" s="129">
        <f t="shared" si="17"/>
        <v>0</v>
      </c>
      <c r="P77" s="129">
        <f t="shared" si="18"/>
        <v>0</v>
      </c>
      <c r="Q77" s="129">
        <f t="shared" si="10"/>
        <v>0</v>
      </c>
      <c r="R77" s="129">
        <f t="shared" si="19"/>
        <v>0</v>
      </c>
      <c r="S77" s="130"/>
    </row>
    <row r="78" spans="1:19"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1"/>
        <v>0</v>
      </c>
      <c r="J78" s="129">
        <f t="shared" si="12"/>
        <v>0</v>
      </c>
      <c r="K78" s="129">
        <f t="shared" si="13"/>
        <v>0</v>
      </c>
      <c r="L78" s="129">
        <f t="shared" si="14"/>
        <v>0</v>
      </c>
      <c r="M78" s="129">
        <f t="shared" si="15"/>
        <v>0</v>
      </c>
      <c r="N78" s="129">
        <f t="shared" si="16"/>
        <v>0</v>
      </c>
      <c r="O78" s="129">
        <f t="shared" si="17"/>
        <v>0</v>
      </c>
      <c r="P78" s="129">
        <f t="shared" si="18"/>
        <v>0</v>
      </c>
      <c r="Q78" s="129">
        <f t="shared" si="10"/>
        <v>0</v>
      </c>
      <c r="R78" s="129">
        <f t="shared" si="19"/>
        <v>0</v>
      </c>
      <c r="S78" s="130"/>
    </row>
    <row r="79" spans="1:19"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1"/>
        <v>0</v>
      </c>
      <c r="J79" s="129">
        <f t="shared" si="12"/>
        <v>0</v>
      </c>
      <c r="K79" s="129">
        <f t="shared" si="13"/>
        <v>0</v>
      </c>
      <c r="L79" s="129">
        <f t="shared" si="14"/>
        <v>0</v>
      </c>
      <c r="M79" s="129">
        <f t="shared" si="15"/>
        <v>0</v>
      </c>
      <c r="N79" s="129">
        <f t="shared" si="16"/>
        <v>0</v>
      </c>
      <c r="O79" s="129">
        <f t="shared" si="17"/>
        <v>0</v>
      </c>
      <c r="P79" s="129">
        <f t="shared" si="18"/>
        <v>0</v>
      </c>
      <c r="Q79" s="129">
        <f t="shared" si="10"/>
        <v>0</v>
      </c>
      <c r="R79" s="129">
        <f t="shared" si="19"/>
        <v>0</v>
      </c>
      <c r="S79" s="130"/>
    </row>
    <row r="80" spans="1:19"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1"/>
        <v>0</v>
      </c>
      <c r="J80" s="129">
        <f t="shared" si="12"/>
        <v>0</v>
      </c>
      <c r="K80" s="129">
        <f t="shared" si="13"/>
        <v>0</v>
      </c>
      <c r="L80" s="129">
        <f t="shared" si="14"/>
        <v>0</v>
      </c>
      <c r="M80" s="129">
        <f t="shared" si="15"/>
        <v>0</v>
      </c>
      <c r="N80" s="129">
        <f t="shared" si="16"/>
        <v>0</v>
      </c>
      <c r="O80" s="129">
        <f t="shared" si="17"/>
        <v>0</v>
      </c>
      <c r="P80" s="129">
        <f t="shared" si="18"/>
        <v>0</v>
      </c>
      <c r="Q80" s="129">
        <f t="shared" si="10"/>
        <v>0</v>
      </c>
      <c r="R80" s="129">
        <f t="shared" si="19"/>
        <v>0</v>
      </c>
      <c r="S80" s="130"/>
    </row>
    <row r="81" spans="1:19"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1"/>
        <v>0</v>
      </c>
      <c r="J81" s="129">
        <f t="shared" si="12"/>
        <v>0</v>
      </c>
      <c r="K81" s="129">
        <f t="shared" si="13"/>
        <v>0</v>
      </c>
      <c r="L81" s="129">
        <f t="shared" si="14"/>
        <v>0</v>
      </c>
      <c r="M81" s="129">
        <f t="shared" si="15"/>
        <v>0</v>
      </c>
      <c r="N81" s="129">
        <f t="shared" si="16"/>
        <v>0</v>
      </c>
      <c r="O81" s="129">
        <f t="shared" si="17"/>
        <v>0</v>
      </c>
      <c r="P81" s="129">
        <f t="shared" si="18"/>
        <v>0</v>
      </c>
      <c r="Q81" s="129">
        <f t="shared" si="10"/>
        <v>0</v>
      </c>
      <c r="R81" s="129">
        <f t="shared" si="19"/>
        <v>0</v>
      </c>
      <c r="S81" s="130"/>
    </row>
    <row r="82" spans="1:19"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1"/>
        <v>0</v>
      </c>
      <c r="J82" s="129">
        <f t="shared" si="12"/>
        <v>0</v>
      </c>
      <c r="K82" s="129">
        <f t="shared" si="13"/>
        <v>0</v>
      </c>
      <c r="L82" s="129">
        <f t="shared" si="14"/>
        <v>0</v>
      </c>
      <c r="M82" s="129">
        <f t="shared" si="15"/>
        <v>0</v>
      </c>
      <c r="N82" s="129">
        <f t="shared" si="16"/>
        <v>0</v>
      </c>
      <c r="O82" s="129">
        <f t="shared" si="17"/>
        <v>0</v>
      </c>
      <c r="P82" s="129">
        <f t="shared" si="18"/>
        <v>0</v>
      </c>
      <c r="Q82" s="129">
        <f t="shared" si="10"/>
        <v>0</v>
      </c>
      <c r="R82" s="129">
        <f t="shared" si="19"/>
        <v>0</v>
      </c>
      <c r="S82" s="130"/>
    </row>
    <row r="83" spans="1:19"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1"/>
        <v>0</v>
      </c>
      <c r="J83" s="129">
        <f t="shared" si="12"/>
        <v>0</v>
      </c>
      <c r="K83" s="129">
        <f t="shared" si="13"/>
        <v>0</v>
      </c>
      <c r="L83" s="129">
        <f t="shared" si="14"/>
        <v>0</v>
      </c>
      <c r="M83" s="129">
        <f t="shared" si="15"/>
        <v>0</v>
      </c>
      <c r="N83" s="129">
        <f t="shared" si="16"/>
        <v>0</v>
      </c>
      <c r="O83" s="129">
        <f t="shared" si="17"/>
        <v>0</v>
      </c>
      <c r="P83" s="129">
        <f t="shared" si="18"/>
        <v>0</v>
      </c>
      <c r="Q83" s="129">
        <f t="shared" si="10"/>
        <v>0</v>
      </c>
      <c r="R83" s="129">
        <f t="shared" si="19"/>
        <v>0</v>
      </c>
      <c r="S83" s="130"/>
    </row>
    <row r="84" spans="1:19"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1"/>
        <v>0</v>
      </c>
      <c r="J84" s="129">
        <f t="shared" si="12"/>
        <v>0</v>
      </c>
      <c r="K84" s="129">
        <f t="shared" si="13"/>
        <v>0</v>
      </c>
      <c r="L84" s="129">
        <f t="shared" si="14"/>
        <v>0</v>
      </c>
      <c r="M84" s="129">
        <f t="shared" si="15"/>
        <v>0</v>
      </c>
      <c r="N84" s="129">
        <f t="shared" si="16"/>
        <v>0</v>
      </c>
      <c r="O84" s="129">
        <f t="shared" si="17"/>
        <v>0</v>
      </c>
      <c r="P84" s="129">
        <f t="shared" si="18"/>
        <v>0</v>
      </c>
      <c r="Q84" s="129">
        <f t="shared" si="10"/>
        <v>0</v>
      </c>
      <c r="R84" s="129">
        <f t="shared" si="19"/>
        <v>0</v>
      </c>
      <c r="S84" s="130"/>
    </row>
    <row r="85" spans="1:19"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1"/>
        <v>0</v>
      </c>
      <c r="J85" s="129">
        <f t="shared" si="12"/>
        <v>0</v>
      </c>
      <c r="K85" s="129">
        <f t="shared" si="13"/>
        <v>0</v>
      </c>
      <c r="L85" s="129">
        <f t="shared" si="14"/>
        <v>0</v>
      </c>
      <c r="M85" s="129">
        <f t="shared" si="15"/>
        <v>0</v>
      </c>
      <c r="N85" s="129">
        <f t="shared" si="16"/>
        <v>0</v>
      </c>
      <c r="O85" s="129">
        <f t="shared" si="17"/>
        <v>0</v>
      </c>
      <c r="P85" s="129">
        <f t="shared" si="18"/>
        <v>0</v>
      </c>
      <c r="Q85" s="129">
        <f t="shared" si="10"/>
        <v>0</v>
      </c>
      <c r="R85" s="129">
        <f t="shared" si="19"/>
        <v>0</v>
      </c>
      <c r="S85" s="130"/>
    </row>
    <row r="86" spans="1:19"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1"/>
        <v>0</v>
      </c>
      <c r="J86" s="129">
        <f t="shared" si="12"/>
        <v>0</v>
      </c>
      <c r="K86" s="129">
        <f t="shared" si="13"/>
        <v>0</v>
      </c>
      <c r="L86" s="129">
        <f t="shared" si="14"/>
        <v>0</v>
      </c>
      <c r="M86" s="129">
        <f t="shared" si="15"/>
        <v>0</v>
      </c>
      <c r="N86" s="129">
        <f t="shared" si="16"/>
        <v>0</v>
      </c>
      <c r="O86" s="129">
        <f t="shared" si="17"/>
        <v>0</v>
      </c>
      <c r="P86" s="129">
        <f t="shared" si="18"/>
        <v>0</v>
      </c>
      <c r="Q86" s="129">
        <f t="shared" si="10"/>
        <v>0</v>
      </c>
      <c r="R86" s="129">
        <f t="shared" si="19"/>
        <v>0</v>
      </c>
      <c r="S86" s="130"/>
    </row>
    <row r="87" spans="1:19"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1"/>
        <v>0</v>
      </c>
      <c r="J87" s="129">
        <f t="shared" si="12"/>
        <v>0</v>
      </c>
      <c r="K87" s="129">
        <f t="shared" si="13"/>
        <v>0</v>
      </c>
      <c r="L87" s="129">
        <f t="shared" si="14"/>
        <v>0</v>
      </c>
      <c r="M87" s="129">
        <f t="shared" si="15"/>
        <v>0</v>
      </c>
      <c r="N87" s="129">
        <f t="shared" si="16"/>
        <v>0</v>
      </c>
      <c r="O87" s="129">
        <f t="shared" si="17"/>
        <v>0</v>
      </c>
      <c r="P87" s="129">
        <f t="shared" si="18"/>
        <v>0</v>
      </c>
      <c r="Q87" s="129">
        <f t="shared" si="10"/>
        <v>0</v>
      </c>
      <c r="R87" s="129">
        <f t="shared" si="19"/>
        <v>0</v>
      </c>
      <c r="S87" s="130"/>
    </row>
    <row r="88" spans="1:19"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1"/>
        <v>0</v>
      </c>
      <c r="J88" s="129">
        <f t="shared" si="12"/>
        <v>0</v>
      </c>
      <c r="K88" s="129">
        <f t="shared" si="13"/>
        <v>0</v>
      </c>
      <c r="L88" s="129">
        <f t="shared" si="14"/>
        <v>0</v>
      </c>
      <c r="M88" s="129">
        <f t="shared" si="15"/>
        <v>0</v>
      </c>
      <c r="N88" s="129">
        <f t="shared" si="16"/>
        <v>0</v>
      </c>
      <c r="O88" s="129">
        <f t="shared" si="17"/>
        <v>0</v>
      </c>
      <c r="P88" s="129">
        <f t="shared" si="18"/>
        <v>0</v>
      </c>
      <c r="Q88" s="129">
        <f t="shared" si="10"/>
        <v>0</v>
      </c>
      <c r="R88" s="129">
        <f t="shared" si="19"/>
        <v>0</v>
      </c>
      <c r="S88" s="130"/>
    </row>
    <row r="89" spans="1:19"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1"/>
        <v>0</v>
      </c>
      <c r="J89" s="129">
        <f t="shared" si="12"/>
        <v>0</v>
      </c>
      <c r="K89" s="129">
        <f t="shared" si="13"/>
        <v>0</v>
      </c>
      <c r="L89" s="129">
        <f t="shared" si="14"/>
        <v>0</v>
      </c>
      <c r="M89" s="129">
        <f t="shared" si="15"/>
        <v>0</v>
      </c>
      <c r="N89" s="129">
        <f t="shared" si="16"/>
        <v>0</v>
      </c>
      <c r="O89" s="129">
        <f t="shared" si="17"/>
        <v>0</v>
      </c>
      <c r="P89" s="129">
        <f t="shared" si="18"/>
        <v>0</v>
      </c>
      <c r="Q89" s="129">
        <f t="shared" si="10"/>
        <v>0</v>
      </c>
      <c r="R89" s="129">
        <f t="shared" si="19"/>
        <v>0</v>
      </c>
      <c r="S89" s="130"/>
    </row>
    <row r="90" spans="1:19"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1"/>
        <v>0</v>
      </c>
      <c r="J90" s="129">
        <f t="shared" si="12"/>
        <v>0</v>
      </c>
      <c r="K90" s="129">
        <f t="shared" si="13"/>
        <v>0</v>
      </c>
      <c r="L90" s="129">
        <f t="shared" si="14"/>
        <v>0</v>
      </c>
      <c r="M90" s="129">
        <f t="shared" si="15"/>
        <v>0</v>
      </c>
      <c r="N90" s="129">
        <f t="shared" si="16"/>
        <v>0</v>
      </c>
      <c r="O90" s="129">
        <f t="shared" si="17"/>
        <v>0</v>
      </c>
      <c r="P90" s="129">
        <f t="shared" si="18"/>
        <v>0</v>
      </c>
      <c r="Q90" s="129">
        <f t="shared" si="10"/>
        <v>0</v>
      </c>
      <c r="R90" s="129">
        <f t="shared" si="19"/>
        <v>0</v>
      </c>
      <c r="S90" s="130"/>
    </row>
    <row r="91" spans="1:19"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1"/>
        <v>0</v>
      </c>
      <c r="J91" s="129">
        <f t="shared" si="12"/>
        <v>0</v>
      </c>
      <c r="K91" s="129">
        <f t="shared" si="13"/>
        <v>0</v>
      </c>
      <c r="L91" s="129">
        <f t="shared" si="14"/>
        <v>0</v>
      </c>
      <c r="M91" s="129">
        <f t="shared" si="15"/>
        <v>0</v>
      </c>
      <c r="N91" s="129">
        <f t="shared" si="16"/>
        <v>0</v>
      </c>
      <c r="O91" s="129">
        <f t="shared" si="17"/>
        <v>0</v>
      </c>
      <c r="P91" s="129">
        <f t="shared" si="18"/>
        <v>0</v>
      </c>
      <c r="Q91" s="129">
        <f t="shared" si="10"/>
        <v>0</v>
      </c>
      <c r="R91" s="129">
        <f t="shared" si="19"/>
        <v>0</v>
      </c>
      <c r="S91" s="130"/>
    </row>
    <row r="92" spans="1:19"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1"/>
        <v>0</v>
      </c>
      <c r="J92" s="129">
        <f t="shared" si="12"/>
        <v>0</v>
      </c>
      <c r="K92" s="129">
        <f t="shared" si="13"/>
        <v>0</v>
      </c>
      <c r="L92" s="129">
        <f t="shared" si="14"/>
        <v>0</v>
      </c>
      <c r="M92" s="129">
        <f t="shared" si="15"/>
        <v>0</v>
      </c>
      <c r="N92" s="129">
        <f t="shared" si="16"/>
        <v>0</v>
      </c>
      <c r="O92" s="129">
        <f t="shared" si="17"/>
        <v>0</v>
      </c>
      <c r="P92" s="129">
        <f t="shared" si="18"/>
        <v>0</v>
      </c>
      <c r="Q92" s="129">
        <f t="shared" si="10"/>
        <v>0</v>
      </c>
      <c r="R92" s="129">
        <f t="shared" si="19"/>
        <v>0</v>
      </c>
      <c r="S92" s="130"/>
    </row>
    <row r="93" spans="1:19"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1"/>
        <v>0</v>
      </c>
      <c r="J93" s="129">
        <f t="shared" si="12"/>
        <v>0</v>
      </c>
      <c r="K93" s="129">
        <f t="shared" si="13"/>
        <v>0</v>
      </c>
      <c r="L93" s="129">
        <f t="shared" si="14"/>
        <v>0</v>
      </c>
      <c r="M93" s="129">
        <f t="shared" si="15"/>
        <v>0</v>
      </c>
      <c r="N93" s="129">
        <f t="shared" si="16"/>
        <v>0</v>
      </c>
      <c r="O93" s="129">
        <f t="shared" si="17"/>
        <v>0</v>
      </c>
      <c r="P93" s="129">
        <f t="shared" si="18"/>
        <v>0</v>
      </c>
      <c r="Q93" s="129">
        <f t="shared" si="10"/>
        <v>0</v>
      </c>
      <c r="R93" s="129">
        <f t="shared" si="19"/>
        <v>0</v>
      </c>
      <c r="S93" s="130"/>
    </row>
    <row r="94" spans="1:19"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1"/>
        <v>0</v>
      </c>
      <c r="J94" s="129">
        <f t="shared" si="12"/>
        <v>0</v>
      </c>
      <c r="K94" s="129">
        <f t="shared" si="13"/>
        <v>0</v>
      </c>
      <c r="L94" s="129">
        <f t="shared" si="14"/>
        <v>0</v>
      </c>
      <c r="M94" s="129">
        <f t="shared" si="15"/>
        <v>0</v>
      </c>
      <c r="N94" s="129">
        <f t="shared" si="16"/>
        <v>0</v>
      </c>
      <c r="O94" s="129">
        <f t="shared" si="17"/>
        <v>0</v>
      </c>
      <c r="P94" s="129">
        <f t="shared" si="18"/>
        <v>0</v>
      </c>
      <c r="Q94" s="129">
        <f t="shared" si="10"/>
        <v>0</v>
      </c>
      <c r="R94" s="129">
        <f t="shared" si="19"/>
        <v>0</v>
      </c>
      <c r="S94" s="130"/>
    </row>
    <row r="95" spans="1:19"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1"/>
        <v>0</v>
      </c>
      <c r="J95" s="129">
        <f t="shared" si="12"/>
        <v>0</v>
      </c>
      <c r="K95" s="129">
        <f t="shared" si="13"/>
        <v>0</v>
      </c>
      <c r="L95" s="129">
        <f t="shared" si="14"/>
        <v>0</v>
      </c>
      <c r="M95" s="129">
        <f t="shared" si="15"/>
        <v>0</v>
      </c>
      <c r="N95" s="129">
        <f t="shared" si="16"/>
        <v>0</v>
      </c>
      <c r="O95" s="129">
        <f t="shared" si="17"/>
        <v>0</v>
      </c>
      <c r="P95" s="129">
        <f t="shared" si="18"/>
        <v>0</v>
      </c>
      <c r="Q95" s="129">
        <f t="shared" si="10"/>
        <v>0</v>
      </c>
      <c r="R95" s="129">
        <f t="shared" si="19"/>
        <v>0</v>
      </c>
      <c r="S95" s="130"/>
    </row>
    <row r="96" spans="1:19"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1"/>
        <v>0</v>
      </c>
      <c r="J96" s="129">
        <f t="shared" si="12"/>
        <v>0</v>
      </c>
      <c r="K96" s="129">
        <f t="shared" si="13"/>
        <v>0</v>
      </c>
      <c r="L96" s="129">
        <f t="shared" si="14"/>
        <v>0</v>
      </c>
      <c r="M96" s="129">
        <f t="shared" si="15"/>
        <v>0</v>
      </c>
      <c r="N96" s="129">
        <f t="shared" si="16"/>
        <v>0</v>
      </c>
      <c r="O96" s="129">
        <f t="shared" si="17"/>
        <v>0</v>
      </c>
      <c r="P96" s="129">
        <f t="shared" si="18"/>
        <v>0</v>
      </c>
      <c r="Q96" s="129">
        <f t="shared" si="10"/>
        <v>0</v>
      </c>
      <c r="R96" s="129">
        <f t="shared" si="19"/>
        <v>0</v>
      </c>
      <c r="S96" s="130"/>
    </row>
    <row r="97" spans="1:19"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1"/>
        <v>0</v>
      </c>
      <c r="J97" s="129">
        <f t="shared" si="12"/>
        <v>0</v>
      </c>
      <c r="K97" s="129">
        <f t="shared" si="13"/>
        <v>0</v>
      </c>
      <c r="L97" s="129">
        <f t="shared" si="14"/>
        <v>0</v>
      </c>
      <c r="M97" s="129">
        <f t="shared" si="15"/>
        <v>0</v>
      </c>
      <c r="N97" s="129">
        <f t="shared" si="16"/>
        <v>0</v>
      </c>
      <c r="O97" s="129">
        <f t="shared" si="17"/>
        <v>0</v>
      </c>
      <c r="P97" s="129">
        <f t="shared" si="18"/>
        <v>0</v>
      </c>
      <c r="Q97" s="129">
        <f t="shared" si="10"/>
        <v>0</v>
      </c>
      <c r="R97" s="129">
        <f t="shared" si="19"/>
        <v>0</v>
      </c>
      <c r="S97" s="130"/>
    </row>
    <row r="98" spans="1:19"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1"/>
        <v>0</v>
      </c>
      <c r="J98" s="129">
        <f t="shared" si="12"/>
        <v>0</v>
      </c>
      <c r="K98" s="129">
        <f t="shared" si="13"/>
        <v>0</v>
      </c>
      <c r="L98" s="129">
        <f t="shared" si="14"/>
        <v>0</v>
      </c>
      <c r="M98" s="129">
        <f t="shared" si="15"/>
        <v>0</v>
      </c>
      <c r="N98" s="129">
        <f t="shared" si="16"/>
        <v>0</v>
      </c>
      <c r="O98" s="129">
        <f t="shared" si="17"/>
        <v>0</v>
      </c>
      <c r="P98" s="129">
        <f t="shared" si="18"/>
        <v>0</v>
      </c>
      <c r="Q98" s="129">
        <f t="shared" si="10"/>
        <v>0</v>
      </c>
      <c r="R98" s="129">
        <f t="shared" si="19"/>
        <v>0</v>
      </c>
      <c r="S98" s="130"/>
    </row>
    <row r="99" spans="1:19"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1"/>
        <v>0</v>
      </c>
      <c r="J99" s="129">
        <f t="shared" si="12"/>
        <v>0</v>
      </c>
      <c r="K99" s="129">
        <f t="shared" si="13"/>
        <v>0</v>
      </c>
      <c r="L99" s="129">
        <f t="shared" si="14"/>
        <v>0</v>
      </c>
      <c r="M99" s="129">
        <f t="shared" si="15"/>
        <v>0</v>
      </c>
      <c r="N99" s="129">
        <f t="shared" si="16"/>
        <v>0</v>
      </c>
      <c r="O99" s="129">
        <f t="shared" si="17"/>
        <v>0</v>
      </c>
      <c r="P99" s="129">
        <f t="shared" si="18"/>
        <v>0</v>
      </c>
      <c r="Q99" s="129">
        <f t="shared" si="10"/>
        <v>0</v>
      </c>
      <c r="R99" s="129">
        <f t="shared" si="19"/>
        <v>0</v>
      </c>
      <c r="S99" s="130"/>
    </row>
    <row r="100" spans="1:19"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1"/>
        <v>0</v>
      </c>
      <c r="J100" s="129">
        <f t="shared" si="12"/>
        <v>0</v>
      </c>
      <c r="K100" s="129">
        <f t="shared" si="13"/>
        <v>0</v>
      </c>
      <c r="L100" s="129">
        <f t="shared" si="14"/>
        <v>0</v>
      </c>
      <c r="M100" s="129">
        <f t="shared" si="15"/>
        <v>0</v>
      </c>
      <c r="N100" s="129">
        <f t="shared" si="16"/>
        <v>0</v>
      </c>
      <c r="O100" s="129">
        <f t="shared" si="17"/>
        <v>0</v>
      </c>
      <c r="P100" s="129">
        <f t="shared" si="18"/>
        <v>0</v>
      </c>
      <c r="Q100" s="129">
        <f t="shared" si="10"/>
        <v>0</v>
      </c>
      <c r="R100" s="129">
        <f t="shared" si="19"/>
        <v>0</v>
      </c>
      <c r="S100" s="130"/>
    </row>
    <row r="101" spans="1:19"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1"/>
        <v>0</v>
      </c>
      <c r="J101" s="129">
        <f t="shared" si="12"/>
        <v>0</v>
      </c>
      <c r="K101" s="129">
        <f t="shared" si="13"/>
        <v>0</v>
      </c>
      <c r="L101" s="129">
        <f t="shared" si="14"/>
        <v>0</v>
      </c>
      <c r="M101" s="129">
        <f t="shared" si="15"/>
        <v>0</v>
      </c>
      <c r="N101" s="129">
        <f t="shared" si="16"/>
        <v>0</v>
      </c>
      <c r="O101" s="129">
        <f t="shared" si="17"/>
        <v>0</v>
      </c>
      <c r="P101" s="129">
        <f t="shared" si="18"/>
        <v>0</v>
      </c>
      <c r="Q101" s="129">
        <f t="shared" si="10"/>
        <v>0</v>
      </c>
      <c r="R101" s="129">
        <f t="shared" si="19"/>
        <v>0</v>
      </c>
      <c r="S101" s="130"/>
    </row>
    <row r="102" spans="1:19"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si="11"/>
        <v>0</v>
      </c>
      <c r="J102" s="129">
        <f t="shared" si="12"/>
        <v>0</v>
      </c>
      <c r="K102" s="129">
        <f t="shared" si="13"/>
        <v>0</v>
      </c>
      <c r="L102" s="129">
        <f t="shared" si="14"/>
        <v>0</v>
      </c>
      <c r="M102" s="129">
        <f t="shared" si="15"/>
        <v>0</v>
      </c>
      <c r="N102" s="129">
        <f t="shared" si="16"/>
        <v>0</v>
      </c>
      <c r="O102" s="129">
        <f t="shared" si="17"/>
        <v>0</v>
      </c>
      <c r="P102" s="129">
        <f t="shared" si="18"/>
        <v>0</v>
      </c>
      <c r="Q102" s="129">
        <f t="shared" ref="Q102:Q165" si="20">IF($H102=$Q$5,C102,0)</f>
        <v>0</v>
      </c>
      <c r="R102" s="129">
        <f t="shared" si="19"/>
        <v>0</v>
      </c>
      <c r="S102" s="130"/>
    </row>
    <row r="103" spans="1:19"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11"/>
        <v>0</v>
      </c>
      <c r="J103" s="129">
        <f t="shared" si="12"/>
        <v>0</v>
      </c>
      <c r="K103" s="129">
        <f t="shared" si="13"/>
        <v>0</v>
      </c>
      <c r="L103" s="129">
        <f t="shared" si="14"/>
        <v>0</v>
      </c>
      <c r="M103" s="129">
        <f t="shared" si="15"/>
        <v>0</v>
      </c>
      <c r="N103" s="129">
        <f t="shared" si="16"/>
        <v>0</v>
      </c>
      <c r="O103" s="129">
        <f t="shared" si="17"/>
        <v>0</v>
      </c>
      <c r="P103" s="129">
        <f t="shared" si="18"/>
        <v>0</v>
      </c>
      <c r="Q103" s="129">
        <f t="shared" si="20"/>
        <v>0</v>
      </c>
      <c r="R103" s="129">
        <f t="shared" si="19"/>
        <v>0</v>
      </c>
      <c r="S103" s="130"/>
    </row>
    <row r="104" spans="1:19"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11"/>
        <v>0</v>
      </c>
      <c r="J104" s="129">
        <f t="shared" si="12"/>
        <v>0</v>
      </c>
      <c r="K104" s="129">
        <f t="shared" si="13"/>
        <v>0</v>
      </c>
      <c r="L104" s="129">
        <f t="shared" si="14"/>
        <v>0</v>
      </c>
      <c r="M104" s="129">
        <f t="shared" si="15"/>
        <v>0</v>
      </c>
      <c r="N104" s="129">
        <f t="shared" si="16"/>
        <v>0</v>
      </c>
      <c r="O104" s="129">
        <f t="shared" si="17"/>
        <v>0</v>
      </c>
      <c r="P104" s="129">
        <f t="shared" si="18"/>
        <v>0</v>
      </c>
      <c r="Q104" s="129">
        <f t="shared" si="20"/>
        <v>0</v>
      </c>
      <c r="R104" s="129">
        <f t="shared" si="19"/>
        <v>0</v>
      </c>
      <c r="S104" s="130"/>
    </row>
    <row r="105" spans="1:19"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11"/>
        <v>0</v>
      </c>
      <c r="J105" s="129">
        <f t="shared" si="12"/>
        <v>0</v>
      </c>
      <c r="K105" s="129">
        <f t="shared" si="13"/>
        <v>0</v>
      </c>
      <c r="L105" s="129">
        <f t="shared" si="14"/>
        <v>0</v>
      </c>
      <c r="M105" s="129">
        <f t="shared" si="15"/>
        <v>0</v>
      </c>
      <c r="N105" s="129">
        <f t="shared" si="16"/>
        <v>0</v>
      </c>
      <c r="O105" s="129">
        <f t="shared" si="17"/>
        <v>0</v>
      </c>
      <c r="P105" s="129">
        <f t="shared" si="18"/>
        <v>0</v>
      </c>
      <c r="Q105" s="129">
        <f t="shared" si="20"/>
        <v>0</v>
      </c>
      <c r="R105" s="129">
        <f t="shared" si="19"/>
        <v>0</v>
      </c>
      <c r="S105" s="130"/>
    </row>
    <row r="106" spans="1:19"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11"/>
        <v>0</v>
      </c>
      <c r="J106" s="129">
        <f t="shared" si="12"/>
        <v>0</v>
      </c>
      <c r="K106" s="129">
        <f t="shared" si="13"/>
        <v>0</v>
      </c>
      <c r="L106" s="129">
        <f t="shared" si="14"/>
        <v>0</v>
      </c>
      <c r="M106" s="129">
        <f t="shared" si="15"/>
        <v>0</v>
      </c>
      <c r="N106" s="129">
        <f t="shared" si="16"/>
        <v>0</v>
      </c>
      <c r="O106" s="129">
        <f t="shared" si="17"/>
        <v>0</v>
      </c>
      <c r="P106" s="129">
        <f t="shared" si="18"/>
        <v>0</v>
      </c>
      <c r="Q106" s="129">
        <f t="shared" si="20"/>
        <v>0</v>
      </c>
      <c r="R106" s="129">
        <f t="shared" si="19"/>
        <v>0</v>
      </c>
      <c r="S106" s="130"/>
    </row>
    <row r="107" spans="1:19"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11"/>
        <v>0</v>
      </c>
      <c r="J107" s="129">
        <f t="shared" si="12"/>
        <v>0</v>
      </c>
      <c r="K107" s="129">
        <f t="shared" si="13"/>
        <v>0</v>
      </c>
      <c r="L107" s="129">
        <f t="shared" si="14"/>
        <v>0</v>
      </c>
      <c r="M107" s="129">
        <f t="shared" si="15"/>
        <v>0</v>
      </c>
      <c r="N107" s="129">
        <f t="shared" si="16"/>
        <v>0</v>
      </c>
      <c r="O107" s="129">
        <f t="shared" si="17"/>
        <v>0</v>
      </c>
      <c r="P107" s="129">
        <f t="shared" si="18"/>
        <v>0</v>
      </c>
      <c r="Q107" s="129">
        <f t="shared" si="20"/>
        <v>0</v>
      </c>
      <c r="R107" s="129">
        <f t="shared" si="19"/>
        <v>0</v>
      </c>
      <c r="S107" s="130"/>
    </row>
    <row r="108" spans="1:19"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11"/>
        <v>0</v>
      </c>
      <c r="J108" s="129">
        <f t="shared" si="12"/>
        <v>0</v>
      </c>
      <c r="K108" s="129">
        <f t="shared" si="13"/>
        <v>0</v>
      </c>
      <c r="L108" s="129">
        <f t="shared" si="14"/>
        <v>0</v>
      </c>
      <c r="M108" s="129">
        <f t="shared" si="15"/>
        <v>0</v>
      </c>
      <c r="N108" s="129">
        <f t="shared" si="16"/>
        <v>0</v>
      </c>
      <c r="O108" s="129">
        <f t="shared" si="17"/>
        <v>0</v>
      </c>
      <c r="P108" s="129">
        <f t="shared" si="18"/>
        <v>0</v>
      </c>
      <c r="Q108" s="129">
        <f t="shared" si="20"/>
        <v>0</v>
      </c>
      <c r="R108" s="129">
        <f t="shared" si="19"/>
        <v>0</v>
      </c>
      <c r="S108" s="130"/>
    </row>
    <row r="109" spans="1:19"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11"/>
        <v>0</v>
      </c>
      <c r="J109" s="129">
        <f t="shared" si="12"/>
        <v>0</v>
      </c>
      <c r="K109" s="129">
        <f t="shared" si="13"/>
        <v>0</v>
      </c>
      <c r="L109" s="129">
        <f t="shared" si="14"/>
        <v>0</v>
      </c>
      <c r="M109" s="129">
        <f t="shared" si="15"/>
        <v>0</v>
      </c>
      <c r="N109" s="129">
        <f t="shared" si="16"/>
        <v>0</v>
      </c>
      <c r="O109" s="129">
        <f t="shared" si="17"/>
        <v>0</v>
      </c>
      <c r="P109" s="129">
        <f t="shared" si="18"/>
        <v>0</v>
      </c>
      <c r="Q109" s="129">
        <f t="shared" si="20"/>
        <v>0</v>
      </c>
      <c r="R109" s="129">
        <f t="shared" si="19"/>
        <v>0</v>
      </c>
      <c r="S109" s="130"/>
    </row>
    <row r="110" spans="1:19"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11"/>
        <v>0</v>
      </c>
      <c r="J110" s="129">
        <f t="shared" si="12"/>
        <v>0</v>
      </c>
      <c r="K110" s="129">
        <f t="shared" si="13"/>
        <v>0</v>
      </c>
      <c r="L110" s="129">
        <f t="shared" si="14"/>
        <v>0</v>
      </c>
      <c r="M110" s="129">
        <f t="shared" si="15"/>
        <v>0</v>
      </c>
      <c r="N110" s="129">
        <f t="shared" si="16"/>
        <v>0</v>
      </c>
      <c r="O110" s="129">
        <f t="shared" si="17"/>
        <v>0</v>
      </c>
      <c r="P110" s="129">
        <f t="shared" si="18"/>
        <v>0</v>
      </c>
      <c r="Q110" s="129">
        <f t="shared" si="20"/>
        <v>0</v>
      </c>
      <c r="R110" s="129">
        <f t="shared" si="19"/>
        <v>0</v>
      </c>
      <c r="S110" s="130"/>
    </row>
    <row r="111" spans="1:19"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11"/>
        <v>0</v>
      </c>
      <c r="J111" s="129">
        <f t="shared" si="12"/>
        <v>0</v>
      </c>
      <c r="K111" s="129">
        <f t="shared" si="13"/>
        <v>0</v>
      </c>
      <c r="L111" s="129">
        <f t="shared" si="14"/>
        <v>0</v>
      </c>
      <c r="M111" s="129">
        <f t="shared" si="15"/>
        <v>0</v>
      </c>
      <c r="N111" s="129">
        <f t="shared" si="16"/>
        <v>0</v>
      </c>
      <c r="O111" s="129">
        <f t="shared" si="17"/>
        <v>0</v>
      </c>
      <c r="P111" s="129">
        <f t="shared" si="18"/>
        <v>0</v>
      </c>
      <c r="Q111" s="129">
        <f t="shared" si="20"/>
        <v>0</v>
      </c>
      <c r="R111" s="129">
        <f t="shared" si="19"/>
        <v>0</v>
      </c>
      <c r="S111" s="130"/>
    </row>
    <row r="112" spans="1:19"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11"/>
        <v>0</v>
      </c>
      <c r="J112" s="129">
        <f t="shared" si="12"/>
        <v>0</v>
      </c>
      <c r="K112" s="129">
        <f t="shared" si="13"/>
        <v>0</v>
      </c>
      <c r="L112" s="129">
        <f t="shared" si="14"/>
        <v>0</v>
      </c>
      <c r="M112" s="129">
        <f t="shared" si="15"/>
        <v>0</v>
      </c>
      <c r="N112" s="129">
        <f t="shared" si="16"/>
        <v>0</v>
      </c>
      <c r="O112" s="129">
        <f t="shared" si="17"/>
        <v>0</v>
      </c>
      <c r="P112" s="129">
        <f t="shared" si="18"/>
        <v>0</v>
      </c>
      <c r="Q112" s="129">
        <f t="shared" si="20"/>
        <v>0</v>
      </c>
      <c r="R112" s="129">
        <f t="shared" si="19"/>
        <v>0</v>
      </c>
      <c r="S112" s="130"/>
    </row>
    <row r="113" spans="1:19"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11"/>
        <v>0</v>
      </c>
      <c r="J113" s="129">
        <f t="shared" si="12"/>
        <v>0</v>
      </c>
      <c r="K113" s="129">
        <f t="shared" si="13"/>
        <v>0</v>
      </c>
      <c r="L113" s="129">
        <f t="shared" si="14"/>
        <v>0</v>
      </c>
      <c r="M113" s="129">
        <f t="shared" si="15"/>
        <v>0</v>
      </c>
      <c r="N113" s="129">
        <f t="shared" si="16"/>
        <v>0</v>
      </c>
      <c r="O113" s="129">
        <f t="shared" si="17"/>
        <v>0</v>
      </c>
      <c r="P113" s="129">
        <f t="shared" si="18"/>
        <v>0</v>
      </c>
      <c r="Q113" s="129">
        <f t="shared" si="20"/>
        <v>0</v>
      </c>
      <c r="R113" s="129">
        <f t="shared" si="19"/>
        <v>0</v>
      </c>
      <c r="S113" s="130"/>
    </row>
    <row r="114" spans="1:19"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11"/>
        <v>0</v>
      </c>
      <c r="J114" s="129">
        <f t="shared" si="12"/>
        <v>0</v>
      </c>
      <c r="K114" s="129">
        <f t="shared" si="13"/>
        <v>0</v>
      </c>
      <c r="L114" s="129">
        <f t="shared" si="14"/>
        <v>0</v>
      </c>
      <c r="M114" s="129">
        <f t="shared" si="15"/>
        <v>0</v>
      </c>
      <c r="N114" s="129">
        <f t="shared" si="16"/>
        <v>0</v>
      </c>
      <c r="O114" s="129">
        <f t="shared" si="17"/>
        <v>0</v>
      </c>
      <c r="P114" s="129">
        <f t="shared" si="18"/>
        <v>0</v>
      </c>
      <c r="Q114" s="129">
        <f t="shared" si="20"/>
        <v>0</v>
      </c>
      <c r="R114" s="129">
        <f t="shared" si="19"/>
        <v>0</v>
      </c>
      <c r="S114" s="130"/>
    </row>
    <row r="115" spans="1:19"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11"/>
        <v>0</v>
      </c>
      <c r="J115" s="129">
        <f t="shared" si="12"/>
        <v>0</v>
      </c>
      <c r="K115" s="129">
        <f t="shared" si="13"/>
        <v>0</v>
      </c>
      <c r="L115" s="129">
        <f t="shared" si="14"/>
        <v>0</v>
      </c>
      <c r="M115" s="129">
        <f t="shared" si="15"/>
        <v>0</v>
      </c>
      <c r="N115" s="129">
        <f t="shared" si="16"/>
        <v>0</v>
      </c>
      <c r="O115" s="129">
        <f t="shared" si="17"/>
        <v>0</v>
      </c>
      <c r="P115" s="129">
        <f t="shared" si="18"/>
        <v>0</v>
      </c>
      <c r="Q115" s="129">
        <f t="shared" si="20"/>
        <v>0</v>
      </c>
      <c r="R115" s="129">
        <f t="shared" si="19"/>
        <v>0</v>
      </c>
      <c r="S115" s="130"/>
    </row>
    <row r="116" spans="1:19"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11"/>
        <v>0</v>
      </c>
      <c r="J116" s="129">
        <f t="shared" si="12"/>
        <v>0</v>
      </c>
      <c r="K116" s="129">
        <f t="shared" si="13"/>
        <v>0</v>
      </c>
      <c r="L116" s="129">
        <f t="shared" si="14"/>
        <v>0</v>
      </c>
      <c r="M116" s="129">
        <f t="shared" si="15"/>
        <v>0</v>
      </c>
      <c r="N116" s="129">
        <f t="shared" si="16"/>
        <v>0</v>
      </c>
      <c r="O116" s="129">
        <f t="shared" si="17"/>
        <v>0</v>
      </c>
      <c r="P116" s="129">
        <f t="shared" si="18"/>
        <v>0</v>
      </c>
      <c r="Q116" s="129">
        <f t="shared" si="20"/>
        <v>0</v>
      </c>
      <c r="R116" s="129">
        <f t="shared" si="19"/>
        <v>0</v>
      </c>
      <c r="S116" s="130"/>
    </row>
    <row r="117" spans="1:19"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11"/>
        <v>0</v>
      </c>
      <c r="J117" s="129">
        <f t="shared" si="12"/>
        <v>0</v>
      </c>
      <c r="K117" s="129">
        <f t="shared" si="13"/>
        <v>0</v>
      </c>
      <c r="L117" s="129">
        <f t="shared" si="14"/>
        <v>0</v>
      </c>
      <c r="M117" s="129">
        <f t="shared" si="15"/>
        <v>0</v>
      </c>
      <c r="N117" s="129">
        <f t="shared" si="16"/>
        <v>0</v>
      </c>
      <c r="O117" s="129">
        <f t="shared" si="17"/>
        <v>0</v>
      </c>
      <c r="P117" s="129">
        <f t="shared" si="18"/>
        <v>0</v>
      </c>
      <c r="Q117" s="129">
        <f t="shared" si="20"/>
        <v>0</v>
      </c>
      <c r="R117" s="129">
        <f t="shared" si="19"/>
        <v>0</v>
      </c>
      <c r="S117" s="130"/>
    </row>
    <row r="118" spans="1:19"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11"/>
        <v>0</v>
      </c>
      <c r="J118" s="129">
        <f t="shared" si="12"/>
        <v>0</v>
      </c>
      <c r="K118" s="129">
        <f t="shared" si="13"/>
        <v>0</v>
      </c>
      <c r="L118" s="129">
        <f t="shared" si="14"/>
        <v>0</v>
      </c>
      <c r="M118" s="129">
        <f t="shared" si="15"/>
        <v>0</v>
      </c>
      <c r="N118" s="129">
        <f t="shared" si="16"/>
        <v>0</v>
      </c>
      <c r="O118" s="129">
        <f t="shared" si="17"/>
        <v>0</v>
      </c>
      <c r="P118" s="129">
        <f t="shared" si="18"/>
        <v>0</v>
      </c>
      <c r="Q118" s="129">
        <f t="shared" si="20"/>
        <v>0</v>
      </c>
      <c r="R118" s="129">
        <f t="shared" si="19"/>
        <v>0</v>
      </c>
      <c r="S118" s="130"/>
    </row>
    <row r="119" spans="1:19"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11"/>
        <v>0</v>
      </c>
      <c r="J119" s="129">
        <f t="shared" si="12"/>
        <v>0</v>
      </c>
      <c r="K119" s="129">
        <f t="shared" si="13"/>
        <v>0</v>
      </c>
      <c r="L119" s="129">
        <f t="shared" si="14"/>
        <v>0</v>
      </c>
      <c r="M119" s="129">
        <f t="shared" si="15"/>
        <v>0</v>
      </c>
      <c r="N119" s="129">
        <f t="shared" si="16"/>
        <v>0</v>
      </c>
      <c r="O119" s="129">
        <f t="shared" si="17"/>
        <v>0</v>
      </c>
      <c r="P119" s="129">
        <f t="shared" si="18"/>
        <v>0</v>
      </c>
      <c r="Q119" s="129">
        <f t="shared" si="20"/>
        <v>0</v>
      </c>
      <c r="R119" s="129">
        <f t="shared" si="19"/>
        <v>0</v>
      </c>
      <c r="S119" s="130"/>
    </row>
    <row r="120" spans="1:19"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11"/>
        <v>0</v>
      </c>
      <c r="J120" s="129">
        <f t="shared" si="12"/>
        <v>0</v>
      </c>
      <c r="K120" s="129">
        <f t="shared" si="13"/>
        <v>0</v>
      </c>
      <c r="L120" s="129">
        <f t="shared" si="14"/>
        <v>0</v>
      </c>
      <c r="M120" s="129">
        <f t="shared" si="15"/>
        <v>0</v>
      </c>
      <c r="N120" s="129">
        <f t="shared" si="16"/>
        <v>0</v>
      </c>
      <c r="O120" s="129">
        <f t="shared" si="17"/>
        <v>0</v>
      </c>
      <c r="P120" s="129">
        <f t="shared" si="18"/>
        <v>0</v>
      </c>
      <c r="Q120" s="129">
        <f t="shared" si="20"/>
        <v>0</v>
      </c>
      <c r="R120" s="129">
        <f t="shared" si="19"/>
        <v>0</v>
      </c>
      <c r="S120" s="130"/>
    </row>
    <row r="121" spans="1:19"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11"/>
        <v>0</v>
      </c>
      <c r="J121" s="129">
        <f t="shared" si="12"/>
        <v>0</v>
      </c>
      <c r="K121" s="129">
        <f t="shared" si="13"/>
        <v>0</v>
      </c>
      <c r="L121" s="129">
        <f t="shared" si="14"/>
        <v>0</v>
      </c>
      <c r="M121" s="129">
        <f t="shared" si="15"/>
        <v>0</v>
      </c>
      <c r="N121" s="129">
        <f t="shared" si="16"/>
        <v>0</v>
      </c>
      <c r="O121" s="129">
        <f t="shared" si="17"/>
        <v>0</v>
      </c>
      <c r="P121" s="129">
        <f t="shared" si="18"/>
        <v>0</v>
      </c>
      <c r="Q121" s="129">
        <f t="shared" si="20"/>
        <v>0</v>
      </c>
      <c r="R121" s="129">
        <f t="shared" si="19"/>
        <v>0</v>
      </c>
      <c r="S121" s="130"/>
    </row>
    <row r="122" spans="1:19"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11"/>
        <v>0</v>
      </c>
      <c r="J122" s="129">
        <f t="shared" si="12"/>
        <v>0</v>
      </c>
      <c r="K122" s="129">
        <f t="shared" si="13"/>
        <v>0</v>
      </c>
      <c r="L122" s="129">
        <f t="shared" si="14"/>
        <v>0</v>
      </c>
      <c r="M122" s="129">
        <f t="shared" si="15"/>
        <v>0</v>
      </c>
      <c r="N122" s="129">
        <f t="shared" si="16"/>
        <v>0</v>
      </c>
      <c r="O122" s="129">
        <f t="shared" si="17"/>
        <v>0</v>
      </c>
      <c r="P122" s="129">
        <f t="shared" si="18"/>
        <v>0</v>
      </c>
      <c r="Q122" s="129">
        <f t="shared" si="20"/>
        <v>0</v>
      </c>
      <c r="R122" s="129">
        <f t="shared" si="19"/>
        <v>0</v>
      </c>
      <c r="S122" s="130"/>
    </row>
    <row r="123" spans="1:19"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11"/>
        <v>0</v>
      </c>
      <c r="J123" s="129">
        <f t="shared" si="12"/>
        <v>0</v>
      </c>
      <c r="K123" s="129">
        <f t="shared" si="13"/>
        <v>0</v>
      </c>
      <c r="L123" s="129">
        <f t="shared" si="14"/>
        <v>0</v>
      </c>
      <c r="M123" s="129">
        <f t="shared" si="15"/>
        <v>0</v>
      </c>
      <c r="N123" s="129">
        <f t="shared" si="16"/>
        <v>0</v>
      </c>
      <c r="O123" s="129">
        <f t="shared" si="17"/>
        <v>0</v>
      </c>
      <c r="P123" s="129">
        <f t="shared" si="18"/>
        <v>0</v>
      </c>
      <c r="Q123" s="129">
        <f t="shared" si="20"/>
        <v>0</v>
      </c>
      <c r="R123" s="129">
        <f t="shared" si="19"/>
        <v>0</v>
      </c>
      <c r="S123" s="130"/>
    </row>
    <row r="124" spans="1:19"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11"/>
        <v>0</v>
      </c>
      <c r="J124" s="129">
        <f t="shared" si="12"/>
        <v>0</v>
      </c>
      <c r="K124" s="129">
        <f t="shared" si="13"/>
        <v>0</v>
      </c>
      <c r="L124" s="129">
        <f t="shared" si="14"/>
        <v>0</v>
      </c>
      <c r="M124" s="129">
        <f t="shared" si="15"/>
        <v>0</v>
      </c>
      <c r="N124" s="129">
        <f t="shared" si="16"/>
        <v>0</v>
      </c>
      <c r="O124" s="129">
        <f t="shared" si="17"/>
        <v>0</v>
      </c>
      <c r="P124" s="129">
        <f t="shared" si="18"/>
        <v>0</v>
      </c>
      <c r="Q124" s="129">
        <f t="shared" si="20"/>
        <v>0</v>
      </c>
      <c r="R124" s="129">
        <f t="shared" si="19"/>
        <v>0</v>
      </c>
      <c r="S124" s="130"/>
    </row>
    <row r="125" spans="1:19"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11"/>
        <v>0</v>
      </c>
      <c r="J125" s="129">
        <f t="shared" si="12"/>
        <v>0</v>
      </c>
      <c r="K125" s="129">
        <f t="shared" si="13"/>
        <v>0</v>
      </c>
      <c r="L125" s="129">
        <f t="shared" si="14"/>
        <v>0</v>
      </c>
      <c r="M125" s="129">
        <f t="shared" si="15"/>
        <v>0</v>
      </c>
      <c r="N125" s="129">
        <f t="shared" si="16"/>
        <v>0</v>
      </c>
      <c r="O125" s="129">
        <f t="shared" si="17"/>
        <v>0</v>
      </c>
      <c r="P125" s="129">
        <f t="shared" si="18"/>
        <v>0</v>
      </c>
      <c r="Q125" s="129">
        <f t="shared" si="20"/>
        <v>0</v>
      </c>
      <c r="R125" s="129">
        <f t="shared" si="19"/>
        <v>0</v>
      </c>
      <c r="S125" s="130"/>
    </row>
    <row r="126" spans="1:19"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11"/>
        <v>0</v>
      </c>
      <c r="J126" s="129">
        <f t="shared" si="12"/>
        <v>0</v>
      </c>
      <c r="K126" s="129">
        <f t="shared" si="13"/>
        <v>0</v>
      </c>
      <c r="L126" s="129">
        <f t="shared" si="14"/>
        <v>0</v>
      </c>
      <c r="M126" s="129">
        <f t="shared" si="15"/>
        <v>0</v>
      </c>
      <c r="N126" s="129">
        <f t="shared" si="16"/>
        <v>0</v>
      </c>
      <c r="O126" s="129">
        <f t="shared" si="17"/>
        <v>0</v>
      </c>
      <c r="P126" s="129">
        <f t="shared" si="18"/>
        <v>0</v>
      </c>
      <c r="Q126" s="129">
        <f t="shared" si="20"/>
        <v>0</v>
      </c>
      <c r="R126" s="129">
        <f t="shared" si="19"/>
        <v>0</v>
      </c>
      <c r="S126" s="130"/>
    </row>
    <row r="127" spans="1:19"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11"/>
        <v>0</v>
      </c>
      <c r="J127" s="129">
        <f t="shared" si="12"/>
        <v>0</v>
      </c>
      <c r="K127" s="129">
        <f t="shared" si="13"/>
        <v>0</v>
      </c>
      <c r="L127" s="129">
        <f t="shared" si="14"/>
        <v>0</v>
      </c>
      <c r="M127" s="129">
        <f t="shared" si="15"/>
        <v>0</v>
      </c>
      <c r="N127" s="129">
        <f t="shared" si="16"/>
        <v>0</v>
      </c>
      <c r="O127" s="129">
        <f t="shared" si="17"/>
        <v>0</v>
      </c>
      <c r="P127" s="129">
        <f t="shared" si="18"/>
        <v>0</v>
      </c>
      <c r="Q127" s="129">
        <f t="shared" si="20"/>
        <v>0</v>
      </c>
      <c r="R127" s="129">
        <f t="shared" si="19"/>
        <v>0</v>
      </c>
      <c r="S127" s="130"/>
    </row>
    <row r="128" spans="1:19"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11"/>
        <v>0</v>
      </c>
      <c r="J128" s="129">
        <f t="shared" si="12"/>
        <v>0</v>
      </c>
      <c r="K128" s="129">
        <f t="shared" si="13"/>
        <v>0</v>
      </c>
      <c r="L128" s="129">
        <f t="shared" si="14"/>
        <v>0</v>
      </c>
      <c r="M128" s="129">
        <f t="shared" si="15"/>
        <v>0</v>
      </c>
      <c r="N128" s="129">
        <f t="shared" si="16"/>
        <v>0</v>
      </c>
      <c r="O128" s="129">
        <f t="shared" si="17"/>
        <v>0</v>
      </c>
      <c r="P128" s="129">
        <f t="shared" si="18"/>
        <v>0</v>
      </c>
      <c r="Q128" s="129">
        <f t="shared" si="20"/>
        <v>0</v>
      </c>
      <c r="R128" s="129">
        <f t="shared" si="19"/>
        <v>0</v>
      </c>
      <c r="S128" s="130"/>
    </row>
    <row r="129" spans="1:19"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11"/>
        <v>0</v>
      </c>
      <c r="J129" s="129">
        <f t="shared" si="12"/>
        <v>0</v>
      </c>
      <c r="K129" s="129">
        <f t="shared" si="13"/>
        <v>0</v>
      </c>
      <c r="L129" s="129">
        <f t="shared" si="14"/>
        <v>0</v>
      </c>
      <c r="M129" s="129">
        <f t="shared" si="15"/>
        <v>0</v>
      </c>
      <c r="N129" s="129">
        <f t="shared" si="16"/>
        <v>0</v>
      </c>
      <c r="O129" s="129">
        <f t="shared" si="17"/>
        <v>0</v>
      </c>
      <c r="P129" s="129">
        <f t="shared" si="18"/>
        <v>0</v>
      </c>
      <c r="Q129" s="129">
        <f t="shared" si="20"/>
        <v>0</v>
      </c>
      <c r="R129" s="129">
        <f t="shared" si="19"/>
        <v>0</v>
      </c>
      <c r="S129" s="130"/>
    </row>
    <row r="130" spans="1:19"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11"/>
        <v>0</v>
      </c>
      <c r="J130" s="129">
        <f t="shared" si="12"/>
        <v>0</v>
      </c>
      <c r="K130" s="129">
        <f t="shared" si="13"/>
        <v>0</v>
      </c>
      <c r="L130" s="129">
        <f t="shared" si="14"/>
        <v>0</v>
      </c>
      <c r="M130" s="129">
        <f t="shared" si="15"/>
        <v>0</v>
      </c>
      <c r="N130" s="129">
        <f t="shared" si="16"/>
        <v>0</v>
      </c>
      <c r="O130" s="129">
        <f t="shared" si="17"/>
        <v>0</v>
      </c>
      <c r="P130" s="129">
        <f t="shared" si="18"/>
        <v>0</v>
      </c>
      <c r="Q130" s="129">
        <f t="shared" si="20"/>
        <v>0</v>
      </c>
      <c r="R130" s="129">
        <f t="shared" si="19"/>
        <v>0</v>
      </c>
      <c r="S130" s="130"/>
    </row>
    <row r="131" spans="1:19"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11"/>
        <v>0</v>
      </c>
      <c r="J131" s="129">
        <f t="shared" si="12"/>
        <v>0</v>
      </c>
      <c r="K131" s="129">
        <f t="shared" si="13"/>
        <v>0</v>
      </c>
      <c r="L131" s="129">
        <f t="shared" si="14"/>
        <v>0</v>
      </c>
      <c r="M131" s="129">
        <f t="shared" si="15"/>
        <v>0</v>
      </c>
      <c r="N131" s="129">
        <f t="shared" si="16"/>
        <v>0</v>
      </c>
      <c r="O131" s="129">
        <f t="shared" si="17"/>
        <v>0</v>
      </c>
      <c r="P131" s="129">
        <f t="shared" si="18"/>
        <v>0</v>
      </c>
      <c r="Q131" s="129">
        <f t="shared" si="20"/>
        <v>0</v>
      </c>
      <c r="R131" s="129">
        <f t="shared" si="19"/>
        <v>0</v>
      </c>
      <c r="S131" s="130"/>
    </row>
    <row r="132" spans="1:19"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11"/>
        <v>0</v>
      </c>
      <c r="J132" s="129">
        <f t="shared" si="12"/>
        <v>0</v>
      </c>
      <c r="K132" s="129">
        <f t="shared" si="13"/>
        <v>0</v>
      </c>
      <c r="L132" s="129">
        <f t="shared" si="14"/>
        <v>0</v>
      </c>
      <c r="M132" s="129">
        <f t="shared" si="15"/>
        <v>0</v>
      </c>
      <c r="N132" s="129">
        <f t="shared" si="16"/>
        <v>0</v>
      </c>
      <c r="O132" s="129">
        <f t="shared" si="17"/>
        <v>0</v>
      </c>
      <c r="P132" s="129">
        <f t="shared" si="18"/>
        <v>0</v>
      </c>
      <c r="Q132" s="129">
        <f t="shared" si="20"/>
        <v>0</v>
      </c>
      <c r="R132" s="129">
        <f t="shared" si="19"/>
        <v>0</v>
      </c>
      <c r="S132" s="130"/>
    </row>
    <row r="133" spans="1:19"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11"/>
        <v>0</v>
      </c>
      <c r="J133" s="129">
        <f t="shared" si="12"/>
        <v>0</v>
      </c>
      <c r="K133" s="129">
        <f t="shared" si="13"/>
        <v>0</v>
      </c>
      <c r="L133" s="129">
        <f t="shared" si="14"/>
        <v>0</v>
      </c>
      <c r="M133" s="129">
        <f t="shared" si="15"/>
        <v>0</v>
      </c>
      <c r="N133" s="129">
        <f t="shared" si="16"/>
        <v>0</v>
      </c>
      <c r="O133" s="129">
        <f t="shared" si="17"/>
        <v>0</v>
      </c>
      <c r="P133" s="129">
        <f t="shared" si="18"/>
        <v>0</v>
      </c>
      <c r="Q133" s="129">
        <f t="shared" si="20"/>
        <v>0</v>
      </c>
      <c r="R133" s="129">
        <f t="shared" si="19"/>
        <v>0</v>
      </c>
      <c r="S133" s="130"/>
    </row>
    <row r="134" spans="1:19"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97" si="21">IF($H134=$I$5,C134,0)</f>
        <v>0</v>
      </c>
      <c r="J134" s="129">
        <f t="shared" ref="J134:J197" si="22">IF($H134=$J$5,C134,0)</f>
        <v>0</v>
      </c>
      <c r="K134" s="129">
        <f t="shared" ref="K134:K197" si="23">IF($H134=$K$5,C134,0)</f>
        <v>0</v>
      </c>
      <c r="L134" s="129">
        <f t="shared" ref="L134:L197" si="24">IF($H134=$L$5,C134,0)</f>
        <v>0</v>
      </c>
      <c r="M134" s="129">
        <f t="shared" ref="M134:M197" si="25">IF($H134=$M$5,C134,0)</f>
        <v>0</v>
      </c>
      <c r="N134" s="129">
        <f t="shared" ref="N134:N197" si="26">IF($H134=$N$5,C134,0)</f>
        <v>0</v>
      </c>
      <c r="O134" s="129">
        <f t="shared" ref="O134:O197" si="27">IF($H134=$O$5,C134,0)</f>
        <v>0</v>
      </c>
      <c r="P134" s="129">
        <f t="shared" ref="P134:P197" si="28">IF($H134=$P$5,C134,0)</f>
        <v>0</v>
      </c>
      <c r="Q134" s="129">
        <f t="shared" si="20"/>
        <v>0</v>
      </c>
      <c r="R134" s="129">
        <f t="shared" si="19"/>
        <v>0</v>
      </c>
      <c r="S134" s="130"/>
    </row>
    <row r="135" spans="1:19"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21"/>
        <v>0</v>
      </c>
      <c r="J135" s="129">
        <f t="shared" si="22"/>
        <v>0</v>
      </c>
      <c r="K135" s="129">
        <f t="shared" si="23"/>
        <v>0</v>
      </c>
      <c r="L135" s="129">
        <f t="shared" si="24"/>
        <v>0</v>
      </c>
      <c r="M135" s="129">
        <f t="shared" si="25"/>
        <v>0</v>
      </c>
      <c r="N135" s="129">
        <f t="shared" si="26"/>
        <v>0</v>
      </c>
      <c r="O135" s="129">
        <f t="shared" si="27"/>
        <v>0</v>
      </c>
      <c r="P135" s="129">
        <f t="shared" si="28"/>
        <v>0</v>
      </c>
      <c r="Q135" s="129">
        <f t="shared" si="20"/>
        <v>0</v>
      </c>
      <c r="R135" s="129">
        <f t="shared" ref="R135:R198" si="29">IF($H135=$R$5,C135,0)</f>
        <v>0</v>
      </c>
      <c r="S135" s="130"/>
    </row>
    <row r="136" spans="1:19"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21"/>
        <v>0</v>
      </c>
      <c r="J136" s="129">
        <f t="shared" si="22"/>
        <v>0</v>
      </c>
      <c r="K136" s="129">
        <f t="shared" si="23"/>
        <v>0</v>
      </c>
      <c r="L136" s="129">
        <f t="shared" si="24"/>
        <v>0</v>
      </c>
      <c r="M136" s="129">
        <f t="shared" si="25"/>
        <v>0</v>
      </c>
      <c r="N136" s="129">
        <f t="shared" si="26"/>
        <v>0</v>
      </c>
      <c r="O136" s="129">
        <f t="shared" si="27"/>
        <v>0</v>
      </c>
      <c r="P136" s="129">
        <f t="shared" si="28"/>
        <v>0</v>
      </c>
      <c r="Q136" s="129">
        <f t="shared" si="20"/>
        <v>0</v>
      </c>
      <c r="R136" s="129">
        <f t="shared" si="29"/>
        <v>0</v>
      </c>
      <c r="S136" s="130"/>
    </row>
    <row r="137" spans="1:19"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21"/>
        <v>0</v>
      </c>
      <c r="J137" s="129">
        <f t="shared" si="22"/>
        <v>0</v>
      </c>
      <c r="K137" s="129">
        <f t="shared" si="23"/>
        <v>0</v>
      </c>
      <c r="L137" s="129">
        <f t="shared" si="24"/>
        <v>0</v>
      </c>
      <c r="M137" s="129">
        <f t="shared" si="25"/>
        <v>0</v>
      </c>
      <c r="N137" s="129">
        <f t="shared" si="26"/>
        <v>0</v>
      </c>
      <c r="O137" s="129">
        <f t="shared" si="27"/>
        <v>0</v>
      </c>
      <c r="P137" s="129">
        <f t="shared" si="28"/>
        <v>0</v>
      </c>
      <c r="Q137" s="129">
        <f t="shared" si="20"/>
        <v>0</v>
      </c>
      <c r="R137" s="129">
        <f t="shared" si="29"/>
        <v>0</v>
      </c>
      <c r="S137" s="130"/>
    </row>
    <row r="138" spans="1:19"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21"/>
        <v>0</v>
      </c>
      <c r="J138" s="129">
        <f t="shared" si="22"/>
        <v>0</v>
      </c>
      <c r="K138" s="129">
        <f t="shared" si="23"/>
        <v>0</v>
      </c>
      <c r="L138" s="129">
        <f t="shared" si="24"/>
        <v>0</v>
      </c>
      <c r="M138" s="129">
        <f t="shared" si="25"/>
        <v>0</v>
      </c>
      <c r="N138" s="129">
        <f t="shared" si="26"/>
        <v>0</v>
      </c>
      <c r="O138" s="129">
        <f t="shared" si="27"/>
        <v>0</v>
      </c>
      <c r="P138" s="129">
        <f t="shared" si="28"/>
        <v>0</v>
      </c>
      <c r="Q138" s="129">
        <f t="shared" si="20"/>
        <v>0</v>
      </c>
      <c r="R138" s="129">
        <f t="shared" si="29"/>
        <v>0</v>
      </c>
      <c r="S138" s="130"/>
    </row>
    <row r="139" spans="1:19"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21"/>
        <v>0</v>
      </c>
      <c r="J139" s="129">
        <f t="shared" si="22"/>
        <v>0</v>
      </c>
      <c r="K139" s="129">
        <f t="shared" si="23"/>
        <v>0</v>
      </c>
      <c r="L139" s="129">
        <f t="shared" si="24"/>
        <v>0</v>
      </c>
      <c r="M139" s="129">
        <f t="shared" si="25"/>
        <v>0</v>
      </c>
      <c r="N139" s="129">
        <f t="shared" si="26"/>
        <v>0</v>
      </c>
      <c r="O139" s="129">
        <f t="shared" si="27"/>
        <v>0</v>
      </c>
      <c r="P139" s="129">
        <f t="shared" si="28"/>
        <v>0</v>
      </c>
      <c r="Q139" s="129">
        <f t="shared" si="20"/>
        <v>0</v>
      </c>
      <c r="R139" s="129">
        <f t="shared" si="29"/>
        <v>0</v>
      </c>
      <c r="S139" s="130"/>
    </row>
    <row r="140" spans="1:19"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21"/>
        <v>0</v>
      </c>
      <c r="J140" s="129">
        <f t="shared" si="22"/>
        <v>0</v>
      </c>
      <c r="K140" s="129">
        <f t="shared" si="23"/>
        <v>0</v>
      </c>
      <c r="L140" s="129">
        <f t="shared" si="24"/>
        <v>0</v>
      </c>
      <c r="M140" s="129">
        <f t="shared" si="25"/>
        <v>0</v>
      </c>
      <c r="N140" s="129">
        <f t="shared" si="26"/>
        <v>0</v>
      </c>
      <c r="O140" s="129">
        <f t="shared" si="27"/>
        <v>0</v>
      </c>
      <c r="P140" s="129">
        <f t="shared" si="28"/>
        <v>0</v>
      </c>
      <c r="Q140" s="129">
        <f t="shared" si="20"/>
        <v>0</v>
      </c>
      <c r="R140" s="129">
        <f t="shared" si="29"/>
        <v>0</v>
      </c>
      <c r="S140" s="130"/>
    </row>
    <row r="141" spans="1:19"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21"/>
        <v>0</v>
      </c>
      <c r="J141" s="129">
        <f t="shared" si="22"/>
        <v>0</v>
      </c>
      <c r="K141" s="129">
        <f t="shared" si="23"/>
        <v>0</v>
      </c>
      <c r="L141" s="129">
        <f t="shared" si="24"/>
        <v>0</v>
      </c>
      <c r="M141" s="129">
        <f t="shared" si="25"/>
        <v>0</v>
      </c>
      <c r="N141" s="129">
        <f t="shared" si="26"/>
        <v>0</v>
      </c>
      <c r="O141" s="129">
        <f t="shared" si="27"/>
        <v>0</v>
      </c>
      <c r="P141" s="129">
        <f t="shared" si="28"/>
        <v>0</v>
      </c>
      <c r="Q141" s="129">
        <f t="shared" si="20"/>
        <v>0</v>
      </c>
      <c r="R141" s="129">
        <f t="shared" si="29"/>
        <v>0</v>
      </c>
      <c r="S141" s="130"/>
    </row>
    <row r="142" spans="1:19"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21"/>
        <v>0</v>
      </c>
      <c r="J142" s="129">
        <f t="shared" si="22"/>
        <v>0</v>
      </c>
      <c r="K142" s="129">
        <f t="shared" si="23"/>
        <v>0</v>
      </c>
      <c r="L142" s="129">
        <f t="shared" si="24"/>
        <v>0</v>
      </c>
      <c r="M142" s="129">
        <f t="shared" si="25"/>
        <v>0</v>
      </c>
      <c r="N142" s="129">
        <f t="shared" si="26"/>
        <v>0</v>
      </c>
      <c r="O142" s="129">
        <f t="shared" si="27"/>
        <v>0</v>
      </c>
      <c r="P142" s="129">
        <f t="shared" si="28"/>
        <v>0</v>
      </c>
      <c r="Q142" s="129">
        <f t="shared" si="20"/>
        <v>0</v>
      </c>
      <c r="R142" s="129">
        <f t="shared" si="29"/>
        <v>0</v>
      </c>
      <c r="S142" s="130"/>
    </row>
    <row r="143" spans="1:19"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21"/>
        <v>0</v>
      </c>
      <c r="J143" s="129">
        <f t="shared" si="22"/>
        <v>0</v>
      </c>
      <c r="K143" s="129">
        <f t="shared" si="23"/>
        <v>0</v>
      </c>
      <c r="L143" s="129">
        <f t="shared" si="24"/>
        <v>0</v>
      </c>
      <c r="M143" s="129">
        <f t="shared" si="25"/>
        <v>0</v>
      </c>
      <c r="N143" s="129">
        <f t="shared" si="26"/>
        <v>0</v>
      </c>
      <c r="O143" s="129">
        <f t="shared" si="27"/>
        <v>0</v>
      </c>
      <c r="P143" s="129">
        <f t="shared" si="28"/>
        <v>0</v>
      </c>
      <c r="Q143" s="129">
        <f t="shared" si="20"/>
        <v>0</v>
      </c>
      <c r="R143" s="129">
        <f t="shared" si="29"/>
        <v>0</v>
      </c>
      <c r="S143" s="130"/>
    </row>
    <row r="144" spans="1:19"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21"/>
        <v>0</v>
      </c>
      <c r="J144" s="129">
        <f t="shared" si="22"/>
        <v>0</v>
      </c>
      <c r="K144" s="129">
        <f t="shared" si="23"/>
        <v>0</v>
      </c>
      <c r="L144" s="129">
        <f t="shared" si="24"/>
        <v>0</v>
      </c>
      <c r="M144" s="129">
        <f t="shared" si="25"/>
        <v>0</v>
      </c>
      <c r="N144" s="129">
        <f t="shared" si="26"/>
        <v>0</v>
      </c>
      <c r="O144" s="129">
        <f t="shared" si="27"/>
        <v>0</v>
      </c>
      <c r="P144" s="129">
        <f t="shared" si="28"/>
        <v>0</v>
      </c>
      <c r="Q144" s="129">
        <f t="shared" si="20"/>
        <v>0</v>
      </c>
      <c r="R144" s="129">
        <f t="shared" si="29"/>
        <v>0</v>
      </c>
      <c r="S144" s="130"/>
    </row>
    <row r="145" spans="1:19"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21"/>
        <v>0</v>
      </c>
      <c r="J145" s="129">
        <f t="shared" si="22"/>
        <v>0</v>
      </c>
      <c r="K145" s="129">
        <f t="shared" si="23"/>
        <v>0</v>
      </c>
      <c r="L145" s="129">
        <f t="shared" si="24"/>
        <v>0</v>
      </c>
      <c r="M145" s="129">
        <f t="shared" si="25"/>
        <v>0</v>
      </c>
      <c r="N145" s="129">
        <f t="shared" si="26"/>
        <v>0</v>
      </c>
      <c r="O145" s="129">
        <f t="shared" si="27"/>
        <v>0</v>
      </c>
      <c r="P145" s="129">
        <f t="shared" si="28"/>
        <v>0</v>
      </c>
      <c r="Q145" s="129">
        <f t="shared" si="20"/>
        <v>0</v>
      </c>
      <c r="R145" s="129">
        <f t="shared" si="29"/>
        <v>0</v>
      </c>
      <c r="S145" s="130"/>
    </row>
    <row r="146" spans="1:19"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21"/>
        <v>0</v>
      </c>
      <c r="J146" s="129">
        <f t="shared" si="22"/>
        <v>0</v>
      </c>
      <c r="K146" s="129">
        <f t="shared" si="23"/>
        <v>0</v>
      </c>
      <c r="L146" s="129">
        <f t="shared" si="24"/>
        <v>0</v>
      </c>
      <c r="M146" s="129">
        <f t="shared" si="25"/>
        <v>0</v>
      </c>
      <c r="N146" s="129">
        <f t="shared" si="26"/>
        <v>0</v>
      </c>
      <c r="O146" s="129">
        <f t="shared" si="27"/>
        <v>0</v>
      </c>
      <c r="P146" s="129">
        <f t="shared" si="28"/>
        <v>0</v>
      </c>
      <c r="Q146" s="129">
        <f t="shared" si="20"/>
        <v>0</v>
      </c>
      <c r="R146" s="129">
        <f t="shared" si="29"/>
        <v>0</v>
      </c>
      <c r="S146" s="130"/>
    </row>
    <row r="147" spans="1:19"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21"/>
        <v>0</v>
      </c>
      <c r="J147" s="129">
        <f t="shared" si="22"/>
        <v>0</v>
      </c>
      <c r="K147" s="129">
        <f t="shared" si="23"/>
        <v>0</v>
      </c>
      <c r="L147" s="129">
        <f t="shared" si="24"/>
        <v>0</v>
      </c>
      <c r="M147" s="129">
        <f t="shared" si="25"/>
        <v>0</v>
      </c>
      <c r="N147" s="129">
        <f t="shared" si="26"/>
        <v>0</v>
      </c>
      <c r="O147" s="129">
        <f t="shared" si="27"/>
        <v>0</v>
      </c>
      <c r="P147" s="129">
        <f t="shared" si="28"/>
        <v>0</v>
      </c>
      <c r="Q147" s="129">
        <f t="shared" si="20"/>
        <v>0</v>
      </c>
      <c r="R147" s="129">
        <f t="shared" si="29"/>
        <v>0</v>
      </c>
      <c r="S147" s="130"/>
    </row>
    <row r="148" spans="1:19"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21"/>
        <v>0</v>
      </c>
      <c r="J148" s="129">
        <f t="shared" si="22"/>
        <v>0</v>
      </c>
      <c r="K148" s="129">
        <f t="shared" si="23"/>
        <v>0</v>
      </c>
      <c r="L148" s="129">
        <f t="shared" si="24"/>
        <v>0</v>
      </c>
      <c r="M148" s="129">
        <f t="shared" si="25"/>
        <v>0</v>
      </c>
      <c r="N148" s="129">
        <f t="shared" si="26"/>
        <v>0</v>
      </c>
      <c r="O148" s="129">
        <f t="shared" si="27"/>
        <v>0</v>
      </c>
      <c r="P148" s="129">
        <f t="shared" si="28"/>
        <v>0</v>
      </c>
      <c r="Q148" s="129">
        <f t="shared" si="20"/>
        <v>0</v>
      </c>
      <c r="R148" s="129">
        <f t="shared" si="29"/>
        <v>0</v>
      </c>
      <c r="S148" s="130"/>
    </row>
    <row r="149" spans="1:19"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21"/>
        <v>0</v>
      </c>
      <c r="J149" s="129">
        <f t="shared" si="22"/>
        <v>0</v>
      </c>
      <c r="K149" s="129">
        <f t="shared" si="23"/>
        <v>0</v>
      </c>
      <c r="L149" s="129">
        <f t="shared" si="24"/>
        <v>0</v>
      </c>
      <c r="M149" s="129">
        <f t="shared" si="25"/>
        <v>0</v>
      </c>
      <c r="N149" s="129">
        <f t="shared" si="26"/>
        <v>0</v>
      </c>
      <c r="O149" s="129">
        <f t="shared" si="27"/>
        <v>0</v>
      </c>
      <c r="P149" s="129">
        <f t="shared" si="28"/>
        <v>0</v>
      </c>
      <c r="Q149" s="129">
        <f t="shared" si="20"/>
        <v>0</v>
      </c>
      <c r="R149" s="129">
        <f t="shared" si="29"/>
        <v>0</v>
      </c>
      <c r="S149" s="130"/>
    </row>
    <row r="150" spans="1:19"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21"/>
        <v>0</v>
      </c>
      <c r="J150" s="129">
        <f t="shared" si="22"/>
        <v>0</v>
      </c>
      <c r="K150" s="129">
        <f t="shared" si="23"/>
        <v>0</v>
      </c>
      <c r="L150" s="129">
        <f t="shared" si="24"/>
        <v>0</v>
      </c>
      <c r="M150" s="129">
        <f t="shared" si="25"/>
        <v>0</v>
      </c>
      <c r="N150" s="129">
        <f t="shared" si="26"/>
        <v>0</v>
      </c>
      <c r="O150" s="129">
        <f t="shared" si="27"/>
        <v>0</v>
      </c>
      <c r="P150" s="129">
        <f t="shared" si="28"/>
        <v>0</v>
      </c>
      <c r="Q150" s="129">
        <f t="shared" si="20"/>
        <v>0</v>
      </c>
      <c r="R150" s="129">
        <f t="shared" si="29"/>
        <v>0</v>
      </c>
      <c r="S150" s="130"/>
    </row>
    <row r="151" spans="1:19"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21"/>
        <v>0</v>
      </c>
      <c r="J151" s="129">
        <f t="shared" si="22"/>
        <v>0</v>
      </c>
      <c r="K151" s="129">
        <f t="shared" si="23"/>
        <v>0</v>
      </c>
      <c r="L151" s="129">
        <f t="shared" si="24"/>
        <v>0</v>
      </c>
      <c r="M151" s="129">
        <f t="shared" si="25"/>
        <v>0</v>
      </c>
      <c r="N151" s="129">
        <f t="shared" si="26"/>
        <v>0</v>
      </c>
      <c r="O151" s="129">
        <f t="shared" si="27"/>
        <v>0</v>
      </c>
      <c r="P151" s="129">
        <f t="shared" si="28"/>
        <v>0</v>
      </c>
      <c r="Q151" s="129">
        <f t="shared" si="20"/>
        <v>0</v>
      </c>
      <c r="R151" s="129">
        <f t="shared" si="29"/>
        <v>0</v>
      </c>
      <c r="S151" s="130"/>
    </row>
    <row r="152" spans="1:19"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21"/>
        <v>0</v>
      </c>
      <c r="J152" s="129">
        <f t="shared" si="22"/>
        <v>0</v>
      </c>
      <c r="K152" s="129">
        <f t="shared" si="23"/>
        <v>0</v>
      </c>
      <c r="L152" s="129">
        <f t="shared" si="24"/>
        <v>0</v>
      </c>
      <c r="M152" s="129">
        <f t="shared" si="25"/>
        <v>0</v>
      </c>
      <c r="N152" s="129">
        <f t="shared" si="26"/>
        <v>0</v>
      </c>
      <c r="O152" s="129">
        <f t="shared" si="27"/>
        <v>0</v>
      </c>
      <c r="P152" s="129">
        <f t="shared" si="28"/>
        <v>0</v>
      </c>
      <c r="Q152" s="129">
        <f t="shared" si="20"/>
        <v>0</v>
      </c>
      <c r="R152" s="129">
        <f t="shared" si="29"/>
        <v>0</v>
      </c>
      <c r="S152" s="130"/>
    </row>
    <row r="153" spans="1:19"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21"/>
        <v>0</v>
      </c>
      <c r="J153" s="129">
        <f t="shared" si="22"/>
        <v>0</v>
      </c>
      <c r="K153" s="129">
        <f t="shared" si="23"/>
        <v>0</v>
      </c>
      <c r="L153" s="129">
        <f t="shared" si="24"/>
        <v>0</v>
      </c>
      <c r="M153" s="129">
        <f t="shared" si="25"/>
        <v>0</v>
      </c>
      <c r="N153" s="129">
        <f t="shared" si="26"/>
        <v>0</v>
      </c>
      <c r="O153" s="129">
        <f t="shared" si="27"/>
        <v>0</v>
      </c>
      <c r="P153" s="129">
        <f t="shared" si="28"/>
        <v>0</v>
      </c>
      <c r="Q153" s="129">
        <f t="shared" si="20"/>
        <v>0</v>
      </c>
      <c r="R153" s="129">
        <f t="shared" si="29"/>
        <v>0</v>
      </c>
      <c r="S153" s="130"/>
    </row>
    <row r="154" spans="1:19"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21"/>
        <v>0</v>
      </c>
      <c r="J154" s="129">
        <f t="shared" si="22"/>
        <v>0</v>
      </c>
      <c r="K154" s="129">
        <f t="shared" si="23"/>
        <v>0</v>
      </c>
      <c r="L154" s="129">
        <f t="shared" si="24"/>
        <v>0</v>
      </c>
      <c r="M154" s="129">
        <f t="shared" si="25"/>
        <v>0</v>
      </c>
      <c r="N154" s="129">
        <f t="shared" si="26"/>
        <v>0</v>
      </c>
      <c r="O154" s="129">
        <f t="shared" si="27"/>
        <v>0</v>
      </c>
      <c r="P154" s="129">
        <f t="shared" si="28"/>
        <v>0</v>
      </c>
      <c r="Q154" s="129">
        <f t="shared" si="20"/>
        <v>0</v>
      </c>
      <c r="R154" s="129">
        <f t="shared" si="29"/>
        <v>0</v>
      </c>
      <c r="S154" s="130"/>
    </row>
    <row r="155" spans="1:19"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21"/>
        <v>0</v>
      </c>
      <c r="J155" s="129">
        <f t="shared" si="22"/>
        <v>0</v>
      </c>
      <c r="K155" s="129">
        <f t="shared" si="23"/>
        <v>0</v>
      </c>
      <c r="L155" s="129">
        <f t="shared" si="24"/>
        <v>0</v>
      </c>
      <c r="M155" s="129">
        <f t="shared" si="25"/>
        <v>0</v>
      </c>
      <c r="N155" s="129">
        <f t="shared" si="26"/>
        <v>0</v>
      </c>
      <c r="O155" s="129">
        <f t="shared" si="27"/>
        <v>0</v>
      </c>
      <c r="P155" s="129">
        <f t="shared" si="28"/>
        <v>0</v>
      </c>
      <c r="Q155" s="129">
        <f t="shared" si="20"/>
        <v>0</v>
      </c>
      <c r="R155" s="129">
        <f t="shared" si="29"/>
        <v>0</v>
      </c>
      <c r="S155" s="130"/>
    </row>
    <row r="156" spans="1:19"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21"/>
        <v>0</v>
      </c>
      <c r="J156" s="129">
        <f t="shared" si="22"/>
        <v>0</v>
      </c>
      <c r="K156" s="129">
        <f t="shared" si="23"/>
        <v>0</v>
      </c>
      <c r="L156" s="129">
        <f t="shared" si="24"/>
        <v>0</v>
      </c>
      <c r="M156" s="129">
        <f t="shared" si="25"/>
        <v>0</v>
      </c>
      <c r="N156" s="129">
        <f t="shared" si="26"/>
        <v>0</v>
      </c>
      <c r="O156" s="129">
        <f t="shared" si="27"/>
        <v>0</v>
      </c>
      <c r="P156" s="129">
        <f t="shared" si="28"/>
        <v>0</v>
      </c>
      <c r="Q156" s="129">
        <f t="shared" si="20"/>
        <v>0</v>
      </c>
      <c r="R156" s="129">
        <f t="shared" si="29"/>
        <v>0</v>
      </c>
      <c r="S156" s="130"/>
    </row>
    <row r="157" spans="1:19"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21"/>
        <v>0</v>
      </c>
      <c r="J157" s="129">
        <f t="shared" si="22"/>
        <v>0</v>
      </c>
      <c r="K157" s="129">
        <f t="shared" si="23"/>
        <v>0</v>
      </c>
      <c r="L157" s="129">
        <f t="shared" si="24"/>
        <v>0</v>
      </c>
      <c r="M157" s="129">
        <f t="shared" si="25"/>
        <v>0</v>
      </c>
      <c r="N157" s="129">
        <f t="shared" si="26"/>
        <v>0</v>
      </c>
      <c r="O157" s="129">
        <f t="shared" si="27"/>
        <v>0</v>
      </c>
      <c r="P157" s="129">
        <f t="shared" si="28"/>
        <v>0</v>
      </c>
      <c r="Q157" s="129">
        <f t="shared" si="20"/>
        <v>0</v>
      </c>
      <c r="R157" s="129">
        <f t="shared" si="29"/>
        <v>0</v>
      </c>
      <c r="S157" s="130"/>
    </row>
    <row r="158" spans="1:19"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21"/>
        <v>0</v>
      </c>
      <c r="J158" s="129">
        <f t="shared" si="22"/>
        <v>0</v>
      </c>
      <c r="K158" s="129">
        <f t="shared" si="23"/>
        <v>0</v>
      </c>
      <c r="L158" s="129">
        <f t="shared" si="24"/>
        <v>0</v>
      </c>
      <c r="M158" s="129">
        <f t="shared" si="25"/>
        <v>0</v>
      </c>
      <c r="N158" s="129">
        <f t="shared" si="26"/>
        <v>0</v>
      </c>
      <c r="O158" s="129">
        <f t="shared" si="27"/>
        <v>0</v>
      </c>
      <c r="P158" s="129">
        <f t="shared" si="28"/>
        <v>0</v>
      </c>
      <c r="Q158" s="129">
        <f t="shared" si="20"/>
        <v>0</v>
      </c>
      <c r="R158" s="129">
        <f t="shared" si="29"/>
        <v>0</v>
      </c>
      <c r="S158" s="130"/>
    </row>
    <row r="159" spans="1:19"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21"/>
        <v>0</v>
      </c>
      <c r="J159" s="129">
        <f t="shared" si="22"/>
        <v>0</v>
      </c>
      <c r="K159" s="129">
        <f t="shared" si="23"/>
        <v>0</v>
      </c>
      <c r="L159" s="129">
        <f t="shared" si="24"/>
        <v>0</v>
      </c>
      <c r="M159" s="129">
        <f t="shared" si="25"/>
        <v>0</v>
      </c>
      <c r="N159" s="129">
        <f t="shared" si="26"/>
        <v>0</v>
      </c>
      <c r="O159" s="129">
        <f t="shared" si="27"/>
        <v>0</v>
      </c>
      <c r="P159" s="129">
        <f t="shared" si="28"/>
        <v>0</v>
      </c>
      <c r="Q159" s="129">
        <f t="shared" si="20"/>
        <v>0</v>
      </c>
      <c r="R159" s="129">
        <f t="shared" si="29"/>
        <v>0</v>
      </c>
      <c r="S159" s="130"/>
    </row>
    <row r="160" spans="1:19"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21"/>
        <v>0</v>
      </c>
      <c r="J160" s="129">
        <f t="shared" si="22"/>
        <v>0</v>
      </c>
      <c r="K160" s="129">
        <f t="shared" si="23"/>
        <v>0</v>
      </c>
      <c r="L160" s="129">
        <f t="shared" si="24"/>
        <v>0</v>
      </c>
      <c r="M160" s="129">
        <f t="shared" si="25"/>
        <v>0</v>
      </c>
      <c r="N160" s="129">
        <f t="shared" si="26"/>
        <v>0</v>
      </c>
      <c r="O160" s="129">
        <f t="shared" si="27"/>
        <v>0</v>
      </c>
      <c r="P160" s="129">
        <f t="shared" si="28"/>
        <v>0</v>
      </c>
      <c r="Q160" s="129">
        <f t="shared" si="20"/>
        <v>0</v>
      </c>
      <c r="R160" s="129">
        <f t="shared" si="29"/>
        <v>0</v>
      </c>
      <c r="S160" s="130"/>
    </row>
    <row r="161" spans="1:19"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21"/>
        <v>0</v>
      </c>
      <c r="J161" s="129">
        <f t="shared" si="22"/>
        <v>0</v>
      </c>
      <c r="K161" s="129">
        <f t="shared" si="23"/>
        <v>0</v>
      </c>
      <c r="L161" s="129">
        <f t="shared" si="24"/>
        <v>0</v>
      </c>
      <c r="M161" s="129">
        <f t="shared" si="25"/>
        <v>0</v>
      </c>
      <c r="N161" s="129">
        <f t="shared" si="26"/>
        <v>0</v>
      </c>
      <c r="O161" s="129">
        <f t="shared" si="27"/>
        <v>0</v>
      </c>
      <c r="P161" s="129">
        <f t="shared" si="28"/>
        <v>0</v>
      </c>
      <c r="Q161" s="129">
        <f t="shared" si="20"/>
        <v>0</v>
      </c>
      <c r="R161" s="129">
        <f t="shared" si="29"/>
        <v>0</v>
      </c>
      <c r="S161" s="130"/>
    </row>
    <row r="162" spans="1:19"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21"/>
        <v>0</v>
      </c>
      <c r="J162" s="129">
        <f t="shared" si="22"/>
        <v>0</v>
      </c>
      <c r="K162" s="129">
        <f t="shared" si="23"/>
        <v>0</v>
      </c>
      <c r="L162" s="129">
        <f t="shared" si="24"/>
        <v>0</v>
      </c>
      <c r="M162" s="129">
        <f t="shared" si="25"/>
        <v>0</v>
      </c>
      <c r="N162" s="129">
        <f t="shared" si="26"/>
        <v>0</v>
      </c>
      <c r="O162" s="129">
        <f t="shared" si="27"/>
        <v>0</v>
      </c>
      <c r="P162" s="129">
        <f t="shared" si="28"/>
        <v>0</v>
      </c>
      <c r="Q162" s="129">
        <f t="shared" si="20"/>
        <v>0</v>
      </c>
      <c r="R162" s="129">
        <f t="shared" si="29"/>
        <v>0</v>
      </c>
      <c r="S162" s="130"/>
    </row>
    <row r="163" spans="1:19"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21"/>
        <v>0</v>
      </c>
      <c r="J163" s="129">
        <f t="shared" si="22"/>
        <v>0</v>
      </c>
      <c r="K163" s="129">
        <f t="shared" si="23"/>
        <v>0</v>
      </c>
      <c r="L163" s="129">
        <f t="shared" si="24"/>
        <v>0</v>
      </c>
      <c r="M163" s="129">
        <f t="shared" si="25"/>
        <v>0</v>
      </c>
      <c r="N163" s="129">
        <f t="shared" si="26"/>
        <v>0</v>
      </c>
      <c r="O163" s="129">
        <f t="shared" si="27"/>
        <v>0</v>
      </c>
      <c r="P163" s="129">
        <f t="shared" si="28"/>
        <v>0</v>
      </c>
      <c r="Q163" s="129">
        <f t="shared" si="20"/>
        <v>0</v>
      </c>
      <c r="R163" s="129">
        <f t="shared" si="29"/>
        <v>0</v>
      </c>
      <c r="S163" s="130"/>
    </row>
    <row r="164" spans="1:19"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21"/>
        <v>0</v>
      </c>
      <c r="J164" s="129">
        <f t="shared" si="22"/>
        <v>0</v>
      </c>
      <c r="K164" s="129">
        <f t="shared" si="23"/>
        <v>0</v>
      </c>
      <c r="L164" s="129">
        <f t="shared" si="24"/>
        <v>0</v>
      </c>
      <c r="M164" s="129">
        <f t="shared" si="25"/>
        <v>0</v>
      </c>
      <c r="N164" s="129">
        <f t="shared" si="26"/>
        <v>0</v>
      </c>
      <c r="O164" s="129">
        <f t="shared" si="27"/>
        <v>0</v>
      </c>
      <c r="P164" s="129">
        <f t="shared" si="28"/>
        <v>0</v>
      </c>
      <c r="Q164" s="129">
        <f t="shared" si="20"/>
        <v>0</v>
      </c>
      <c r="R164" s="129">
        <f t="shared" si="29"/>
        <v>0</v>
      </c>
      <c r="S164" s="130"/>
    </row>
    <row r="165" spans="1:19"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21"/>
        <v>0</v>
      </c>
      <c r="J165" s="129">
        <f t="shared" si="22"/>
        <v>0</v>
      </c>
      <c r="K165" s="129">
        <f t="shared" si="23"/>
        <v>0</v>
      </c>
      <c r="L165" s="129">
        <f t="shared" si="24"/>
        <v>0</v>
      </c>
      <c r="M165" s="129">
        <f t="shared" si="25"/>
        <v>0</v>
      </c>
      <c r="N165" s="129">
        <f t="shared" si="26"/>
        <v>0</v>
      </c>
      <c r="O165" s="129">
        <f t="shared" si="27"/>
        <v>0</v>
      </c>
      <c r="P165" s="129">
        <f t="shared" si="28"/>
        <v>0</v>
      </c>
      <c r="Q165" s="129">
        <f t="shared" si="20"/>
        <v>0</v>
      </c>
      <c r="R165" s="129">
        <f t="shared" si="29"/>
        <v>0</v>
      </c>
      <c r="S165" s="130"/>
    </row>
    <row r="166" spans="1:19"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si="21"/>
        <v>0</v>
      </c>
      <c r="J166" s="129">
        <f t="shared" si="22"/>
        <v>0</v>
      </c>
      <c r="K166" s="129">
        <f t="shared" si="23"/>
        <v>0</v>
      </c>
      <c r="L166" s="129">
        <f t="shared" si="24"/>
        <v>0</v>
      </c>
      <c r="M166" s="129">
        <f t="shared" si="25"/>
        <v>0</v>
      </c>
      <c r="N166" s="129">
        <f t="shared" si="26"/>
        <v>0</v>
      </c>
      <c r="O166" s="129">
        <f t="shared" si="27"/>
        <v>0</v>
      </c>
      <c r="P166" s="129">
        <f t="shared" si="28"/>
        <v>0</v>
      </c>
      <c r="Q166" s="129">
        <f t="shared" ref="Q166:Q205" si="30">IF($H166=$Q$5,C166,0)</f>
        <v>0</v>
      </c>
      <c r="R166" s="129">
        <f t="shared" si="29"/>
        <v>0</v>
      </c>
      <c r="S166" s="130"/>
    </row>
    <row r="167" spans="1:19"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21"/>
        <v>0</v>
      </c>
      <c r="J167" s="129">
        <f t="shared" si="22"/>
        <v>0</v>
      </c>
      <c r="K167" s="129">
        <f t="shared" si="23"/>
        <v>0</v>
      </c>
      <c r="L167" s="129">
        <f t="shared" si="24"/>
        <v>0</v>
      </c>
      <c r="M167" s="129">
        <f t="shared" si="25"/>
        <v>0</v>
      </c>
      <c r="N167" s="129">
        <f t="shared" si="26"/>
        <v>0</v>
      </c>
      <c r="O167" s="129">
        <f t="shared" si="27"/>
        <v>0</v>
      </c>
      <c r="P167" s="129">
        <f t="shared" si="28"/>
        <v>0</v>
      </c>
      <c r="Q167" s="129">
        <f t="shared" si="30"/>
        <v>0</v>
      </c>
      <c r="R167" s="129">
        <f t="shared" si="29"/>
        <v>0</v>
      </c>
      <c r="S167" s="130"/>
    </row>
    <row r="168" spans="1:19"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21"/>
        <v>0</v>
      </c>
      <c r="J168" s="129">
        <f t="shared" si="22"/>
        <v>0</v>
      </c>
      <c r="K168" s="129">
        <f t="shared" si="23"/>
        <v>0</v>
      </c>
      <c r="L168" s="129">
        <f t="shared" si="24"/>
        <v>0</v>
      </c>
      <c r="M168" s="129">
        <f t="shared" si="25"/>
        <v>0</v>
      </c>
      <c r="N168" s="129">
        <f t="shared" si="26"/>
        <v>0</v>
      </c>
      <c r="O168" s="129">
        <f t="shared" si="27"/>
        <v>0</v>
      </c>
      <c r="P168" s="129">
        <f t="shared" si="28"/>
        <v>0</v>
      </c>
      <c r="Q168" s="129">
        <f t="shared" si="30"/>
        <v>0</v>
      </c>
      <c r="R168" s="129">
        <f t="shared" si="29"/>
        <v>0</v>
      </c>
      <c r="S168" s="130"/>
    </row>
    <row r="169" spans="1:19"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21"/>
        <v>0</v>
      </c>
      <c r="J169" s="129">
        <f t="shared" si="22"/>
        <v>0</v>
      </c>
      <c r="K169" s="129">
        <f t="shared" si="23"/>
        <v>0</v>
      </c>
      <c r="L169" s="129">
        <f t="shared" si="24"/>
        <v>0</v>
      </c>
      <c r="M169" s="129">
        <f t="shared" si="25"/>
        <v>0</v>
      </c>
      <c r="N169" s="129">
        <f t="shared" si="26"/>
        <v>0</v>
      </c>
      <c r="O169" s="129">
        <f t="shared" si="27"/>
        <v>0</v>
      </c>
      <c r="P169" s="129">
        <f t="shared" si="28"/>
        <v>0</v>
      </c>
      <c r="Q169" s="129">
        <f t="shared" si="30"/>
        <v>0</v>
      </c>
      <c r="R169" s="129">
        <f t="shared" si="29"/>
        <v>0</v>
      </c>
      <c r="S169" s="130"/>
    </row>
    <row r="170" spans="1:19"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21"/>
        <v>0</v>
      </c>
      <c r="J170" s="129">
        <f t="shared" si="22"/>
        <v>0</v>
      </c>
      <c r="K170" s="129">
        <f t="shared" si="23"/>
        <v>0</v>
      </c>
      <c r="L170" s="129">
        <f t="shared" si="24"/>
        <v>0</v>
      </c>
      <c r="M170" s="129">
        <f t="shared" si="25"/>
        <v>0</v>
      </c>
      <c r="N170" s="129">
        <f t="shared" si="26"/>
        <v>0</v>
      </c>
      <c r="O170" s="129">
        <f t="shared" si="27"/>
        <v>0</v>
      </c>
      <c r="P170" s="129">
        <f t="shared" si="28"/>
        <v>0</v>
      </c>
      <c r="Q170" s="129">
        <f t="shared" si="30"/>
        <v>0</v>
      </c>
      <c r="R170" s="129">
        <f t="shared" si="29"/>
        <v>0</v>
      </c>
      <c r="S170" s="130"/>
    </row>
    <row r="171" spans="1:19"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21"/>
        <v>0</v>
      </c>
      <c r="J171" s="129">
        <f t="shared" si="22"/>
        <v>0</v>
      </c>
      <c r="K171" s="129">
        <f t="shared" si="23"/>
        <v>0</v>
      </c>
      <c r="L171" s="129">
        <f t="shared" si="24"/>
        <v>0</v>
      </c>
      <c r="M171" s="129">
        <f t="shared" si="25"/>
        <v>0</v>
      </c>
      <c r="N171" s="129">
        <f t="shared" si="26"/>
        <v>0</v>
      </c>
      <c r="O171" s="129">
        <f t="shared" si="27"/>
        <v>0</v>
      </c>
      <c r="P171" s="129">
        <f t="shared" si="28"/>
        <v>0</v>
      </c>
      <c r="Q171" s="129">
        <f t="shared" si="30"/>
        <v>0</v>
      </c>
      <c r="R171" s="129">
        <f t="shared" si="29"/>
        <v>0</v>
      </c>
      <c r="S171" s="130"/>
    </row>
    <row r="172" spans="1:19"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21"/>
        <v>0</v>
      </c>
      <c r="J172" s="129">
        <f t="shared" si="22"/>
        <v>0</v>
      </c>
      <c r="K172" s="129">
        <f t="shared" si="23"/>
        <v>0</v>
      </c>
      <c r="L172" s="129">
        <f t="shared" si="24"/>
        <v>0</v>
      </c>
      <c r="M172" s="129">
        <f t="shared" si="25"/>
        <v>0</v>
      </c>
      <c r="N172" s="129">
        <f t="shared" si="26"/>
        <v>0</v>
      </c>
      <c r="O172" s="129">
        <f t="shared" si="27"/>
        <v>0</v>
      </c>
      <c r="P172" s="129">
        <f t="shared" si="28"/>
        <v>0</v>
      </c>
      <c r="Q172" s="129">
        <f t="shared" si="30"/>
        <v>0</v>
      </c>
      <c r="R172" s="129">
        <f t="shared" si="29"/>
        <v>0</v>
      </c>
      <c r="S172" s="130"/>
    </row>
    <row r="173" spans="1:19"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21"/>
        <v>0</v>
      </c>
      <c r="J173" s="129">
        <f t="shared" si="22"/>
        <v>0</v>
      </c>
      <c r="K173" s="129">
        <f t="shared" si="23"/>
        <v>0</v>
      </c>
      <c r="L173" s="129">
        <f t="shared" si="24"/>
        <v>0</v>
      </c>
      <c r="M173" s="129">
        <f t="shared" si="25"/>
        <v>0</v>
      </c>
      <c r="N173" s="129">
        <f t="shared" si="26"/>
        <v>0</v>
      </c>
      <c r="O173" s="129">
        <f t="shared" si="27"/>
        <v>0</v>
      </c>
      <c r="P173" s="129">
        <f t="shared" si="28"/>
        <v>0</v>
      </c>
      <c r="Q173" s="129">
        <f t="shared" si="30"/>
        <v>0</v>
      </c>
      <c r="R173" s="129">
        <f t="shared" si="29"/>
        <v>0</v>
      </c>
      <c r="S173" s="130"/>
    </row>
    <row r="174" spans="1:19"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21"/>
        <v>0</v>
      </c>
      <c r="J174" s="129">
        <f t="shared" si="22"/>
        <v>0</v>
      </c>
      <c r="K174" s="129">
        <f t="shared" si="23"/>
        <v>0</v>
      </c>
      <c r="L174" s="129">
        <f t="shared" si="24"/>
        <v>0</v>
      </c>
      <c r="M174" s="129">
        <f t="shared" si="25"/>
        <v>0</v>
      </c>
      <c r="N174" s="129">
        <f t="shared" si="26"/>
        <v>0</v>
      </c>
      <c r="O174" s="129">
        <f t="shared" si="27"/>
        <v>0</v>
      </c>
      <c r="P174" s="129">
        <f t="shared" si="28"/>
        <v>0</v>
      </c>
      <c r="Q174" s="129">
        <f t="shared" si="30"/>
        <v>0</v>
      </c>
      <c r="R174" s="129">
        <f t="shared" si="29"/>
        <v>0</v>
      </c>
      <c r="S174" s="130"/>
    </row>
    <row r="175" spans="1:19"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21"/>
        <v>0</v>
      </c>
      <c r="J175" s="129">
        <f t="shared" si="22"/>
        <v>0</v>
      </c>
      <c r="K175" s="129">
        <f t="shared" si="23"/>
        <v>0</v>
      </c>
      <c r="L175" s="129">
        <f t="shared" si="24"/>
        <v>0</v>
      </c>
      <c r="M175" s="129">
        <f t="shared" si="25"/>
        <v>0</v>
      </c>
      <c r="N175" s="129">
        <f t="shared" si="26"/>
        <v>0</v>
      </c>
      <c r="O175" s="129">
        <f t="shared" si="27"/>
        <v>0</v>
      </c>
      <c r="P175" s="129">
        <f t="shared" si="28"/>
        <v>0</v>
      </c>
      <c r="Q175" s="129">
        <f t="shared" si="30"/>
        <v>0</v>
      </c>
      <c r="R175" s="129">
        <f t="shared" si="29"/>
        <v>0</v>
      </c>
      <c r="S175" s="130"/>
    </row>
    <row r="176" spans="1:19"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21"/>
        <v>0</v>
      </c>
      <c r="J176" s="129">
        <f t="shared" si="22"/>
        <v>0</v>
      </c>
      <c r="K176" s="129">
        <f t="shared" si="23"/>
        <v>0</v>
      </c>
      <c r="L176" s="129">
        <f t="shared" si="24"/>
        <v>0</v>
      </c>
      <c r="M176" s="129">
        <f t="shared" si="25"/>
        <v>0</v>
      </c>
      <c r="N176" s="129">
        <f t="shared" si="26"/>
        <v>0</v>
      </c>
      <c r="O176" s="129">
        <f t="shared" si="27"/>
        <v>0</v>
      </c>
      <c r="P176" s="129">
        <f t="shared" si="28"/>
        <v>0</v>
      </c>
      <c r="Q176" s="129">
        <f t="shared" si="30"/>
        <v>0</v>
      </c>
      <c r="R176" s="129">
        <f t="shared" si="29"/>
        <v>0</v>
      </c>
      <c r="S176" s="130"/>
    </row>
    <row r="177" spans="1:19"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21"/>
        <v>0</v>
      </c>
      <c r="J177" s="129">
        <f t="shared" si="22"/>
        <v>0</v>
      </c>
      <c r="K177" s="129">
        <f t="shared" si="23"/>
        <v>0</v>
      </c>
      <c r="L177" s="129">
        <f t="shared" si="24"/>
        <v>0</v>
      </c>
      <c r="M177" s="129">
        <f t="shared" si="25"/>
        <v>0</v>
      </c>
      <c r="N177" s="129">
        <f t="shared" si="26"/>
        <v>0</v>
      </c>
      <c r="O177" s="129">
        <f t="shared" si="27"/>
        <v>0</v>
      </c>
      <c r="P177" s="129">
        <f t="shared" si="28"/>
        <v>0</v>
      </c>
      <c r="Q177" s="129">
        <f t="shared" si="30"/>
        <v>0</v>
      </c>
      <c r="R177" s="129">
        <f t="shared" si="29"/>
        <v>0</v>
      </c>
      <c r="S177" s="130"/>
    </row>
    <row r="178" spans="1:19"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21"/>
        <v>0</v>
      </c>
      <c r="J178" s="129">
        <f t="shared" si="22"/>
        <v>0</v>
      </c>
      <c r="K178" s="129">
        <f t="shared" si="23"/>
        <v>0</v>
      </c>
      <c r="L178" s="129">
        <f t="shared" si="24"/>
        <v>0</v>
      </c>
      <c r="M178" s="129">
        <f t="shared" si="25"/>
        <v>0</v>
      </c>
      <c r="N178" s="129">
        <f t="shared" si="26"/>
        <v>0</v>
      </c>
      <c r="O178" s="129">
        <f t="shared" si="27"/>
        <v>0</v>
      </c>
      <c r="P178" s="129">
        <f t="shared" si="28"/>
        <v>0</v>
      </c>
      <c r="Q178" s="129">
        <f t="shared" si="30"/>
        <v>0</v>
      </c>
      <c r="R178" s="129">
        <f t="shared" si="29"/>
        <v>0</v>
      </c>
      <c r="S178" s="130"/>
    </row>
    <row r="179" spans="1:19"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21"/>
        <v>0</v>
      </c>
      <c r="J179" s="129">
        <f t="shared" si="22"/>
        <v>0</v>
      </c>
      <c r="K179" s="129">
        <f t="shared" si="23"/>
        <v>0</v>
      </c>
      <c r="L179" s="129">
        <f t="shared" si="24"/>
        <v>0</v>
      </c>
      <c r="M179" s="129">
        <f t="shared" si="25"/>
        <v>0</v>
      </c>
      <c r="N179" s="129">
        <f t="shared" si="26"/>
        <v>0</v>
      </c>
      <c r="O179" s="129">
        <f t="shared" si="27"/>
        <v>0</v>
      </c>
      <c r="P179" s="129">
        <f t="shared" si="28"/>
        <v>0</v>
      </c>
      <c r="Q179" s="129">
        <f t="shared" si="30"/>
        <v>0</v>
      </c>
      <c r="R179" s="129">
        <f t="shared" si="29"/>
        <v>0</v>
      </c>
      <c r="S179" s="130"/>
    </row>
    <row r="180" spans="1:19"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21"/>
        <v>0</v>
      </c>
      <c r="J180" s="129">
        <f t="shared" si="22"/>
        <v>0</v>
      </c>
      <c r="K180" s="129">
        <f t="shared" si="23"/>
        <v>0</v>
      </c>
      <c r="L180" s="129">
        <f t="shared" si="24"/>
        <v>0</v>
      </c>
      <c r="M180" s="129">
        <f t="shared" si="25"/>
        <v>0</v>
      </c>
      <c r="N180" s="129">
        <f t="shared" si="26"/>
        <v>0</v>
      </c>
      <c r="O180" s="129">
        <f t="shared" si="27"/>
        <v>0</v>
      </c>
      <c r="P180" s="129">
        <f t="shared" si="28"/>
        <v>0</v>
      </c>
      <c r="Q180" s="129">
        <f t="shared" si="30"/>
        <v>0</v>
      </c>
      <c r="R180" s="129">
        <f t="shared" si="29"/>
        <v>0</v>
      </c>
      <c r="S180" s="130"/>
    </row>
    <row r="181" spans="1:19"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21"/>
        <v>0</v>
      </c>
      <c r="J181" s="129">
        <f t="shared" si="22"/>
        <v>0</v>
      </c>
      <c r="K181" s="129">
        <f t="shared" si="23"/>
        <v>0</v>
      </c>
      <c r="L181" s="129">
        <f t="shared" si="24"/>
        <v>0</v>
      </c>
      <c r="M181" s="129">
        <f t="shared" si="25"/>
        <v>0</v>
      </c>
      <c r="N181" s="129">
        <f t="shared" si="26"/>
        <v>0</v>
      </c>
      <c r="O181" s="129">
        <f t="shared" si="27"/>
        <v>0</v>
      </c>
      <c r="P181" s="129">
        <f t="shared" si="28"/>
        <v>0</v>
      </c>
      <c r="Q181" s="129">
        <f t="shared" si="30"/>
        <v>0</v>
      </c>
      <c r="R181" s="129">
        <f t="shared" si="29"/>
        <v>0</v>
      </c>
      <c r="S181" s="130"/>
    </row>
    <row r="182" spans="1:19"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21"/>
        <v>0</v>
      </c>
      <c r="J182" s="129">
        <f t="shared" si="22"/>
        <v>0</v>
      </c>
      <c r="K182" s="129">
        <f t="shared" si="23"/>
        <v>0</v>
      </c>
      <c r="L182" s="129">
        <f t="shared" si="24"/>
        <v>0</v>
      </c>
      <c r="M182" s="129">
        <f t="shared" si="25"/>
        <v>0</v>
      </c>
      <c r="N182" s="129">
        <f t="shared" si="26"/>
        <v>0</v>
      </c>
      <c r="O182" s="129">
        <f t="shared" si="27"/>
        <v>0</v>
      </c>
      <c r="P182" s="129">
        <f t="shared" si="28"/>
        <v>0</v>
      </c>
      <c r="Q182" s="129">
        <f t="shared" si="30"/>
        <v>0</v>
      </c>
      <c r="R182" s="129">
        <f t="shared" si="29"/>
        <v>0</v>
      </c>
      <c r="S182" s="130"/>
    </row>
    <row r="183" spans="1:19"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21"/>
        <v>0</v>
      </c>
      <c r="J183" s="129">
        <f t="shared" si="22"/>
        <v>0</v>
      </c>
      <c r="K183" s="129">
        <f t="shared" si="23"/>
        <v>0</v>
      </c>
      <c r="L183" s="129">
        <f t="shared" si="24"/>
        <v>0</v>
      </c>
      <c r="M183" s="129">
        <f t="shared" si="25"/>
        <v>0</v>
      </c>
      <c r="N183" s="129">
        <f t="shared" si="26"/>
        <v>0</v>
      </c>
      <c r="O183" s="129">
        <f t="shared" si="27"/>
        <v>0</v>
      </c>
      <c r="P183" s="129">
        <f t="shared" si="28"/>
        <v>0</v>
      </c>
      <c r="Q183" s="129">
        <f t="shared" si="30"/>
        <v>0</v>
      </c>
      <c r="R183" s="129">
        <f t="shared" si="29"/>
        <v>0</v>
      </c>
      <c r="S183" s="130"/>
    </row>
    <row r="184" spans="1:19"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21"/>
        <v>0</v>
      </c>
      <c r="J184" s="129">
        <f t="shared" si="22"/>
        <v>0</v>
      </c>
      <c r="K184" s="129">
        <f t="shared" si="23"/>
        <v>0</v>
      </c>
      <c r="L184" s="129">
        <f t="shared" si="24"/>
        <v>0</v>
      </c>
      <c r="M184" s="129">
        <f t="shared" si="25"/>
        <v>0</v>
      </c>
      <c r="N184" s="129">
        <f t="shared" si="26"/>
        <v>0</v>
      </c>
      <c r="O184" s="129">
        <f t="shared" si="27"/>
        <v>0</v>
      </c>
      <c r="P184" s="129">
        <f t="shared" si="28"/>
        <v>0</v>
      </c>
      <c r="Q184" s="129">
        <f t="shared" si="30"/>
        <v>0</v>
      </c>
      <c r="R184" s="129">
        <f t="shared" si="29"/>
        <v>0</v>
      </c>
      <c r="S184" s="130"/>
    </row>
    <row r="185" spans="1:19"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21"/>
        <v>0</v>
      </c>
      <c r="J185" s="129">
        <f t="shared" si="22"/>
        <v>0</v>
      </c>
      <c r="K185" s="129">
        <f t="shared" si="23"/>
        <v>0</v>
      </c>
      <c r="L185" s="129">
        <f t="shared" si="24"/>
        <v>0</v>
      </c>
      <c r="M185" s="129">
        <f t="shared" si="25"/>
        <v>0</v>
      </c>
      <c r="N185" s="129">
        <f t="shared" si="26"/>
        <v>0</v>
      </c>
      <c r="O185" s="129">
        <f t="shared" si="27"/>
        <v>0</v>
      </c>
      <c r="P185" s="129">
        <f t="shared" si="28"/>
        <v>0</v>
      </c>
      <c r="Q185" s="129">
        <f t="shared" si="30"/>
        <v>0</v>
      </c>
      <c r="R185" s="129">
        <f t="shared" si="29"/>
        <v>0</v>
      </c>
      <c r="S185" s="130"/>
    </row>
    <row r="186" spans="1:19"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21"/>
        <v>0</v>
      </c>
      <c r="J186" s="129">
        <f t="shared" si="22"/>
        <v>0</v>
      </c>
      <c r="K186" s="129">
        <f t="shared" si="23"/>
        <v>0</v>
      </c>
      <c r="L186" s="129">
        <f t="shared" si="24"/>
        <v>0</v>
      </c>
      <c r="M186" s="129">
        <f t="shared" si="25"/>
        <v>0</v>
      </c>
      <c r="N186" s="129">
        <f t="shared" si="26"/>
        <v>0</v>
      </c>
      <c r="O186" s="129">
        <f t="shared" si="27"/>
        <v>0</v>
      </c>
      <c r="P186" s="129">
        <f t="shared" si="28"/>
        <v>0</v>
      </c>
      <c r="Q186" s="129">
        <f t="shared" si="30"/>
        <v>0</v>
      </c>
      <c r="R186" s="129">
        <f t="shared" si="29"/>
        <v>0</v>
      </c>
      <c r="S186" s="130"/>
    </row>
    <row r="187" spans="1:19"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21"/>
        <v>0</v>
      </c>
      <c r="J187" s="129">
        <f t="shared" si="22"/>
        <v>0</v>
      </c>
      <c r="K187" s="129">
        <f t="shared" si="23"/>
        <v>0</v>
      </c>
      <c r="L187" s="129">
        <f t="shared" si="24"/>
        <v>0</v>
      </c>
      <c r="M187" s="129">
        <f t="shared" si="25"/>
        <v>0</v>
      </c>
      <c r="N187" s="129">
        <f t="shared" si="26"/>
        <v>0</v>
      </c>
      <c r="O187" s="129">
        <f t="shared" si="27"/>
        <v>0</v>
      </c>
      <c r="P187" s="129">
        <f t="shared" si="28"/>
        <v>0</v>
      </c>
      <c r="Q187" s="129">
        <f t="shared" si="30"/>
        <v>0</v>
      </c>
      <c r="R187" s="129">
        <f t="shared" si="29"/>
        <v>0</v>
      </c>
      <c r="S187" s="130"/>
    </row>
    <row r="188" spans="1:19"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21"/>
        <v>0</v>
      </c>
      <c r="J188" s="129">
        <f t="shared" si="22"/>
        <v>0</v>
      </c>
      <c r="K188" s="129">
        <f t="shared" si="23"/>
        <v>0</v>
      </c>
      <c r="L188" s="129">
        <f t="shared" si="24"/>
        <v>0</v>
      </c>
      <c r="M188" s="129">
        <f t="shared" si="25"/>
        <v>0</v>
      </c>
      <c r="N188" s="129">
        <f t="shared" si="26"/>
        <v>0</v>
      </c>
      <c r="O188" s="129">
        <f t="shared" si="27"/>
        <v>0</v>
      </c>
      <c r="P188" s="129">
        <f t="shared" si="28"/>
        <v>0</v>
      </c>
      <c r="Q188" s="129">
        <f t="shared" si="30"/>
        <v>0</v>
      </c>
      <c r="R188" s="129">
        <f t="shared" si="29"/>
        <v>0</v>
      </c>
      <c r="S188" s="130"/>
    </row>
    <row r="189" spans="1:19"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21"/>
        <v>0</v>
      </c>
      <c r="J189" s="129">
        <f t="shared" si="22"/>
        <v>0</v>
      </c>
      <c r="K189" s="129">
        <f t="shared" si="23"/>
        <v>0</v>
      </c>
      <c r="L189" s="129">
        <f t="shared" si="24"/>
        <v>0</v>
      </c>
      <c r="M189" s="129">
        <f t="shared" si="25"/>
        <v>0</v>
      </c>
      <c r="N189" s="129">
        <f t="shared" si="26"/>
        <v>0</v>
      </c>
      <c r="O189" s="129">
        <f t="shared" si="27"/>
        <v>0</v>
      </c>
      <c r="P189" s="129">
        <f t="shared" si="28"/>
        <v>0</v>
      </c>
      <c r="Q189" s="129">
        <f t="shared" si="30"/>
        <v>0</v>
      </c>
      <c r="R189" s="129">
        <f t="shared" si="29"/>
        <v>0</v>
      </c>
      <c r="S189" s="130"/>
    </row>
    <row r="190" spans="1:19"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21"/>
        <v>0</v>
      </c>
      <c r="J190" s="129">
        <f t="shared" si="22"/>
        <v>0</v>
      </c>
      <c r="K190" s="129">
        <f t="shared" si="23"/>
        <v>0</v>
      </c>
      <c r="L190" s="129">
        <f t="shared" si="24"/>
        <v>0</v>
      </c>
      <c r="M190" s="129">
        <f t="shared" si="25"/>
        <v>0</v>
      </c>
      <c r="N190" s="129">
        <f t="shared" si="26"/>
        <v>0</v>
      </c>
      <c r="O190" s="129">
        <f t="shared" si="27"/>
        <v>0</v>
      </c>
      <c r="P190" s="129">
        <f t="shared" si="28"/>
        <v>0</v>
      </c>
      <c r="Q190" s="129">
        <f t="shared" si="30"/>
        <v>0</v>
      </c>
      <c r="R190" s="129">
        <f t="shared" si="29"/>
        <v>0</v>
      </c>
      <c r="S190" s="130"/>
    </row>
    <row r="191" spans="1:19"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21"/>
        <v>0</v>
      </c>
      <c r="J191" s="129">
        <f t="shared" si="22"/>
        <v>0</v>
      </c>
      <c r="K191" s="129">
        <f t="shared" si="23"/>
        <v>0</v>
      </c>
      <c r="L191" s="129">
        <f t="shared" si="24"/>
        <v>0</v>
      </c>
      <c r="M191" s="129">
        <f t="shared" si="25"/>
        <v>0</v>
      </c>
      <c r="N191" s="129">
        <f t="shared" si="26"/>
        <v>0</v>
      </c>
      <c r="O191" s="129">
        <f t="shared" si="27"/>
        <v>0</v>
      </c>
      <c r="P191" s="129">
        <f t="shared" si="28"/>
        <v>0</v>
      </c>
      <c r="Q191" s="129">
        <f t="shared" si="30"/>
        <v>0</v>
      </c>
      <c r="R191" s="129">
        <f t="shared" si="29"/>
        <v>0</v>
      </c>
      <c r="S191" s="130"/>
    </row>
    <row r="192" spans="1:19"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21"/>
        <v>0</v>
      </c>
      <c r="J192" s="129">
        <f t="shared" si="22"/>
        <v>0</v>
      </c>
      <c r="K192" s="129">
        <f t="shared" si="23"/>
        <v>0</v>
      </c>
      <c r="L192" s="129">
        <f t="shared" si="24"/>
        <v>0</v>
      </c>
      <c r="M192" s="129">
        <f t="shared" si="25"/>
        <v>0</v>
      </c>
      <c r="N192" s="129">
        <f t="shared" si="26"/>
        <v>0</v>
      </c>
      <c r="O192" s="129">
        <f t="shared" si="27"/>
        <v>0</v>
      </c>
      <c r="P192" s="129">
        <f t="shared" si="28"/>
        <v>0</v>
      </c>
      <c r="Q192" s="129">
        <f t="shared" si="30"/>
        <v>0</v>
      </c>
      <c r="R192" s="129">
        <f t="shared" si="29"/>
        <v>0</v>
      </c>
      <c r="S192" s="130"/>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21"/>
        <v>0</v>
      </c>
      <c r="J193" s="129">
        <f t="shared" si="22"/>
        <v>0</v>
      </c>
      <c r="K193" s="129">
        <f t="shared" si="23"/>
        <v>0</v>
      </c>
      <c r="L193" s="129">
        <f t="shared" si="24"/>
        <v>0</v>
      </c>
      <c r="M193" s="129">
        <f t="shared" si="25"/>
        <v>0</v>
      </c>
      <c r="N193" s="129">
        <f t="shared" si="26"/>
        <v>0</v>
      </c>
      <c r="O193" s="129">
        <f t="shared" si="27"/>
        <v>0</v>
      </c>
      <c r="P193" s="129">
        <f t="shared" si="28"/>
        <v>0</v>
      </c>
      <c r="Q193" s="129">
        <f t="shared" si="30"/>
        <v>0</v>
      </c>
      <c r="R193" s="129">
        <f t="shared" si="29"/>
        <v>0</v>
      </c>
      <c r="S193" s="130"/>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21"/>
        <v>0</v>
      </c>
      <c r="J194" s="129">
        <f t="shared" si="22"/>
        <v>0</v>
      </c>
      <c r="K194" s="129">
        <f t="shared" si="23"/>
        <v>0</v>
      </c>
      <c r="L194" s="129">
        <f t="shared" si="24"/>
        <v>0</v>
      </c>
      <c r="M194" s="129">
        <f t="shared" si="25"/>
        <v>0</v>
      </c>
      <c r="N194" s="129">
        <f t="shared" si="26"/>
        <v>0</v>
      </c>
      <c r="O194" s="129">
        <f t="shared" si="27"/>
        <v>0</v>
      </c>
      <c r="P194" s="129">
        <f t="shared" si="28"/>
        <v>0</v>
      </c>
      <c r="Q194" s="129">
        <f t="shared" si="30"/>
        <v>0</v>
      </c>
      <c r="R194" s="129">
        <f t="shared" si="29"/>
        <v>0</v>
      </c>
      <c r="S194" s="130"/>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21"/>
        <v>0</v>
      </c>
      <c r="J195" s="129">
        <f t="shared" si="22"/>
        <v>0</v>
      </c>
      <c r="K195" s="129">
        <f t="shared" si="23"/>
        <v>0</v>
      </c>
      <c r="L195" s="129">
        <f t="shared" si="24"/>
        <v>0</v>
      </c>
      <c r="M195" s="129">
        <f t="shared" si="25"/>
        <v>0</v>
      </c>
      <c r="N195" s="129">
        <f t="shared" si="26"/>
        <v>0</v>
      </c>
      <c r="O195" s="129">
        <f t="shared" si="27"/>
        <v>0</v>
      </c>
      <c r="P195" s="129">
        <f t="shared" si="28"/>
        <v>0</v>
      </c>
      <c r="Q195" s="129">
        <f t="shared" si="30"/>
        <v>0</v>
      </c>
      <c r="R195" s="129">
        <f t="shared" si="29"/>
        <v>0</v>
      </c>
      <c r="S195" s="130"/>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21"/>
        <v>0</v>
      </c>
      <c r="J196" s="129">
        <f t="shared" si="22"/>
        <v>0</v>
      </c>
      <c r="K196" s="129">
        <f t="shared" si="23"/>
        <v>0</v>
      </c>
      <c r="L196" s="129">
        <f t="shared" si="24"/>
        <v>0</v>
      </c>
      <c r="M196" s="129">
        <f t="shared" si="25"/>
        <v>0</v>
      </c>
      <c r="N196" s="129">
        <f t="shared" si="26"/>
        <v>0</v>
      </c>
      <c r="O196" s="129">
        <f t="shared" si="27"/>
        <v>0</v>
      </c>
      <c r="P196" s="129">
        <f t="shared" si="28"/>
        <v>0</v>
      </c>
      <c r="Q196" s="129">
        <f t="shared" si="30"/>
        <v>0</v>
      </c>
      <c r="R196" s="129">
        <f t="shared" si="29"/>
        <v>0</v>
      </c>
      <c r="S196" s="130"/>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21"/>
        <v>0</v>
      </c>
      <c r="J197" s="129">
        <f t="shared" si="22"/>
        <v>0</v>
      </c>
      <c r="K197" s="129">
        <f t="shared" si="23"/>
        <v>0</v>
      </c>
      <c r="L197" s="129">
        <f t="shared" si="24"/>
        <v>0</v>
      </c>
      <c r="M197" s="129">
        <f t="shared" si="25"/>
        <v>0</v>
      </c>
      <c r="N197" s="129">
        <f t="shared" si="26"/>
        <v>0</v>
      </c>
      <c r="O197" s="129">
        <f t="shared" si="27"/>
        <v>0</v>
      </c>
      <c r="P197" s="129">
        <f t="shared" si="28"/>
        <v>0</v>
      </c>
      <c r="Q197" s="129">
        <f t="shared" si="30"/>
        <v>0</v>
      </c>
      <c r="R197" s="129">
        <f t="shared" si="29"/>
        <v>0</v>
      </c>
      <c r="S197" s="130"/>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31">IF($H198=$I$5,C198,0)</f>
        <v>0</v>
      </c>
      <c r="J198" s="129">
        <f t="shared" ref="J198:J205" si="32">IF($H198=$J$5,C198,0)</f>
        <v>0</v>
      </c>
      <c r="K198" s="129">
        <f t="shared" ref="K198:K205" si="33">IF($H198=$K$5,C198,0)</f>
        <v>0</v>
      </c>
      <c r="L198" s="129">
        <f t="shared" ref="L198:L205" si="34">IF($H198=$L$5,C198,0)</f>
        <v>0</v>
      </c>
      <c r="M198" s="129">
        <f t="shared" ref="M198:M205" si="35">IF($H198=$M$5,C198,0)</f>
        <v>0</v>
      </c>
      <c r="N198" s="129">
        <f t="shared" ref="N198:N205" si="36">IF($H198=$N$5,C198,0)</f>
        <v>0</v>
      </c>
      <c r="O198" s="129">
        <f t="shared" ref="O198:O205" si="37">IF($H198=$O$5,C198,0)</f>
        <v>0</v>
      </c>
      <c r="P198" s="129">
        <f t="shared" ref="P198:P205" si="38">IF($H198=$P$5,C198,0)</f>
        <v>0</v>
      </c>
      <c r="Q198" s="129">
        <f t="shared" si="30"/>
        <v>0</v>
      </c>
      <c r="R198" s="129">
        <f t="shared" si="29"/>
        <v>0</v>
      </c>
      <c r="S198" s="130"/>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31"/>
        <v>0</v>
      </c>
      <c r="J199" s="129">
        <f t="shared" si="32"/>
        <v>0</v>
      </c>
      <c r="K199" s="129">
        <f t="shared" si="33"/>
        <v>0</v>
      </c>
      <c r="L199" s="129">
        <f t="shared" si="34"/>
        <v>0</v>
      </c>
      <c r="M199" s="129">
        <f t="shared" si="35"/>
        <v>0</v>
      </c>
      <c r="N199" s="129">
        <f t="shared" si="36"/>
        <v>0</v>
      </c>
      <c r="O199" s="129">
        <f t="shared" si="37"/>
        <v>0</v>
      </c>
      <c r="P199" s="129">
        <f t="shared" si="38"/>
        <v>0</v>
      </c>
      <c r="Q199" s="129">
        <f t="shared" si="30"/>
        <v>0</v>
      </c>
      <c r="R199" s="129">
        <f t="shared" ref="R199:R205" si="39">IF($H199=$R$5,C199,0)</f>
        <v>0</v>
      </c>
      <c r="S199" s="130"/>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31"/>
        <v>0</v>
      </c>
      <c r="J200" s="129">
        <f t="shared" si="32"/>
        <v>0</v>
      </c>
      <c r="K200" s="129">
        <f t="shared" si="33"/>
        <v>0</v>
      </c>
      <c r="L200" s="129">
        <f t="shared" si="34"/>
        <v>0</v>
      </c>
      <c r="M200" s="129">
        <f t="shared" si="35"/>
        <v>0</v>
      </c>
      <c r="N200" s="129">
        <f t="shared" si="36"/>
        <v>0</v>
      </c>
      <c r="O200" s="129">
        <f t="shared" si="37"/>
        <v>0</v>
      </c>
      <c r="P200" s="129">
        <f t="shared" si="38"/>
        <v>0</v>
      </c>
      <c r="Q200" s="129">
        <f t="shared" si="30"/>
        <v>0</v>
      </c>
      <c r="R200" s="129">
        <f t="shared" si="39"/>
        <v>0</v>
      </c>
      <c r="S200" s="130"/>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31"/>
        <v>0</v>
      </c>
      <c r="J201" s="129">
        <f t="shared" si="32"/>
        <v>0</v>
      </c>
      <c r="K201" s="129">
        <f t="shared" si="33"/>
        <v>0</v>
      </c>
      <c r="L201" s="129">
        <f t="shared" si="34"/>
        <v>0</v>
      </c>
      <c r="M201" s="129">
        <f t="shared" si="35"/>
        <v>0</v>
      </c>
      <c r="N201" s="129">
        <f t="shared" si="36"/>
        <v>0</v>
      </c>
      <c r="O201" s="129">
        <f t="shared" si="37"/>
        <v>0</v>
      </c>
      <c r="P201" s="129">
        <f t="shared" si="38"/>
        <v>0</v>
      </c>
      <c r="Q201" s="129">
        <f t="shared" si="30"/>
        <v>0</v>
      </c>
      <c r="R201" s="129">
        <f t="shared" si="39"/>
        <v>0</v>
      </c>
      <c r="S201" s="130"/>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31"/>
        <v>0</v>
      </c>
      <c r="J202" s="129">
        <f t="shared" si="32"/>
        <v>0</v>
      </c>
      <c r="K202" s="129">
        <f t="shared" si="33"/>
        <v>0</v>
      </c>
      <c r="L202" s="129">
        <f t="shared" si="34"/>
        <v>0</v>
      </c>
      <c r="M202" s="129">
        <f t="shared" si="35"/>
        <v>0</v>
      </c>
      <c r="N202" s="129">
        <f t="shared" si="36"/>
        <v>0</v>
      </c>
      <c r="O202" s="129">
        <f t="shared" si="37"/>
        <v>0</v>
      </c>
      <c r="P202" s="129">
        <f t="shared" si="38"/>
        <v>0</v>
      </c>
      <c r="Q202" s="129">
        <f t="shared" si="30"/>
        <v>0</v>
      </c>
      <c r="R202" s="129">
        <f t="shared" si="39"/>
        <v>0</v>
      </c>
      <c r="S202" s="130"/>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31"/>
        <v>0</v>
      </c>
      <c r="J203" s="129">
        <f t="shared" si="32"/>
        <v>0</v>
      </c>
      <c r="K203" s="129">
        <f t="shared" si="33"/>
        <v>0</v>
      </c>
      <c r="L203" s="129">
        <f t="shared" si="34"/>
        <v>0</v>
      </c>
      <c r="M203" s="129">
        <f t="shared" si="35"/>
        <v>0</v>
      </c>
      <c r="N203" s="129">
        <f t="shared" si="36"/>
        <v>0</v>
      </c>
      <c r="O203" s="129">
        <f t="shared" si="37"/>
        <v>0</v>
      </c>
      <c r="P203" s="129">
        <f t="shared" si="38"/>
        <v>0</v>
      </c>
      <c r="Q203" s="129">
        <f t="shared" si="30"/>
        <v>0</v>
      </c>
      <c r="R203" s="129">
        <f t="shared" si="39"/>
        <v>0</v>
      </c>
      <c r="S203" s="130"/>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31"/>
        <v>0</v>
      </c>
      <c r="J204" s="129">
        <f t="shared" si="32"/>
        <v>0</v>
      </c>
      <c r="K204" s="129">
        <f t="shared" si="33"/>
        <v>0</v>
      </c>
      <c r="L204" s="129">
        <f t="shared" si="34"/>
        <v>0</v>
      </c>
      <c r="M204" s="129">
        <f t="shared" si="35"/>
        <v>0</v>
      </c>
      <c r="N204" s="129">
        <f t="shared" si="36"/>
        <v>0</v>
      </c>
      <c r="O204" s="129">
        <f t="shared" si="37"/>
        <v>0</v>
      </c>
      <c r="P204" s="129">
        <f t="shared" si="38"/>
        <v>0</v>
      </c>
      <c r="Q204" s="129">
        <f t="shared" si="30"/>
        <v>0</v>
      </c>
      <c r="R204" s="129">
        <f t="shared" si="39"/>
        <v>0</v>
      </c>
      <c r="S204" s="130"/>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31"/>
        <v>0</v>
      </c>
      <c r="J205" s="129">
        <f t="shared" si="32"/>
        <v>0</v>
      </c>
      <c r="K205" s="129">
        <f t="shared" si="33"/>
        <v>0</v>
      </c>
      <c r="L205" s="129">
        <f t="shared" si="34"/>
        <v>0</v>
      </c>
      <c r="M205" s="129">
        <f t="shared" si="35"/>
        <v>0</v>
      </c>
      <c r="N205" s="129">
        <f t="shared" si="36"/>
        <v>0</v>
      </c>
      <c r="O205" s="129">
        <f t="shared" si="37"/>
        <v>0</v>
      </c>
      <c r="P205" s="129">
        <f t="shared" si="38"/>
        <v>0</v>
      </c>
      <c r="Q205" s="129">
        <f t="shared" si="30"/>
        <v>0</v>
      </c>
      <c r="R205" s="129">
        <f t="shared" si="39"/>
        <v>0</v>
      </c>
      <c r="S205" s="130"/>
    </row>
    <row r="206" spans="1:19" x14ac:dyDescent="0.25">
      <c r="A206" s="6"/>
      <c r="B206" s="5"/>
      <c r="C206" s="5"/>
      <c r="D206" s="5"/>
      <c r="E206" s="5"/>
      <c r="F206" s="37"/>
      <c r="G206" s="149"/>
      <c r="H206" s="150" t="s">
        <v>111</v>
      </c>
      <c r="I206" s="130">
        <f t="shared" ref="I206:R206" si="40">SUM(I6:I205)</f>
        <v>0</v>
      </c>
      <c r="J206" s="130">
        <f t="shared" si="40"/>
        <v>0</v>
      </c>
      <c r="K206" s="130">
        <f t="shared" si="40"/>
        <v>0</v>
      </c>
      <c r="L206" s="130">
        <f t="shared" si="40"/>
        <v>0</v>
      </c>
      <c r="M206" s="130">
        <f t="shared" si="40"/>
        <v>0</v>
      </c>
      <c r="N206" s="130">
        <f t="shared" si="40"/>
        <v>0</v>
      </c>
      <c r="O206" s="130">
        <f t="shared" si="40"/>
        <v>0</v>
      </c>
      <c r="P206" s="130">
        <f t="shared" si="40"/>
        <v>0</v>
      </c>
      <c r="Q206" s="130">
        <f t="shared" si="40"/>
        <v>0</v>
      </c>
      <c r="R206" s="130">
        <f t="shared" si="40"/>
        <v>0</v>
      </c>
      <c r="S206" s="132">
        <f>SUM(I206:R206)</f>
        <v>0</v>
      </c>
    </row>
    <row r="207" spans="1:19" x14ac:dyDescent="0.25">
      <c r="A207" s="6"/>
      <c r="B207" s="5"/>
      <c r="C207" s="5"/>
      <c r="D207" s="5"/>
      <c r="E207" s="85"/>
      <c r="F207" s="85"/>
      <c r="G207" s="151"/>
      <c r="H207" s="152"/>
      <c r="I207" s="139" t="str">
        <f>IF(I206&gt;1,I206/$C$219,"")</f>
        <v/>
      </c>
      <c r="J207" s="139" t="str">
        <f t="shared" ref="J207:R207" si="41">IF(J206&gt;1,J206/$C$219,"")</f>
        <v/>
      </c>
      <c r="K207" s="139" t="str">
        <f t="shared" si="41"/>
        <v/>
      </c>
      <c r="L207" s="139" t="str">
        <f t="shared" si="41"/>
        <v/>
      </c>
      <c r="M207" s="139" t="str">
        <f t="shared" si="41"/>
        <v/>
      </c>
      <c r="N207" s="139" t="str">
        <f t="shared" si="41"/>
        <v/>
      </c>
      <c r="O207" s="139" t="str">
        <f t="shared" si="41"/>
        <v/>
      </c>
      <c r="P207" s="139" t="str">
        <f t="shared" si="41"/>
        <v/>
      </c>
      <c r="Q207" s="139" t="str">
        <f t="shared" si="41"/>
        <v/>
      </c>
      <c r="R207" s="139" t="str">
        <f t="shared" si="41"/>
        <v/>
      </c>
      <c r="S207" s="153">
        <f>SUM(J207:R207)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DBI58hi/RGKdTTHzqbs54UpU//CTt1JxkmDuAk+eUctIF1HpkqgxiEQi3Yw5UZTV4PcsSDiZI8XXTo/zxFn0JA==" saltValue="KOrBdlbKEafz0koXxFKYrg=="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13" priority="1" stopIfTrue="1" operator="greaterThan">
      <formula>0</formula>
    </cfRule>
  </conditionalFormatting>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222"/>
  <sheetViews>
    <sheetView showZeros="0" zoomScaleNormal="100" workbookViewId="0">
      <pane ySplit="5" topLeftCell="A6" activePane="bottomLeft" state="frozen"/>
      <selection activeCell="B6" sqref="B6"/>
      <selection pane="bottomLeft" activeCell="B10" sqref="B10"/>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9"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9"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9"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9" s="22" customFormat="1" ht="12" customHeight="1" x14ac:dyDescent="0.2">
      <c r="A4" s="66"/>
      <c r="B4" s="71"/>
      <c r="C4" s="70"/>
      <c r="D4" s="70"/>
      <c r="E4" s="70"/>
      <c r="F4" s="70"/>
      <c r="G4" s="70"/>
      <c r="H4" s="71"/>
      <c r="I4" s="123"/>
      <c r="J4" s="127"/>
      <c r="K4" s="127"/>
      <c r="L4" s="127"/>
      <c r="M4" s="127"/>
      <c r="N4" s="125"/>
      <c r="O4" s="126"/>
      <c r="P4" s="126"/>
      <c r="Q4" s="126"/>
      <c r="R4" s="126"/>
    </row>
    <row r="5" spans="1:19"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9"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69" si="8">IF($H6=$Q$5,C6,0)</f>
        <v>0</v>
      </c>
      <c r="R6" s="129">
        <f>IF($H6=$R$5,C6,0)</f>
        <v>0</v>
      </c>
      <c r="S6" s="132"/>
    </row>
    <row r="7" spans="1:19"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c r="S7" s="132"/>
    </row>
    <row r="8" spans="1:19"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c r="S8" s="132"/>
    </row>
    <row r="9" spans="1:19"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c r="S9" s="132"/>
    </row>
    <row r="10" spans="1:19"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c r="S10" s="132"/>
    </row>
    <row r="11" spans="1:19"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c r="S11" s="132"/>
    </row>
    <row r="12" spans="1:19"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c r="S12" s="132"/>
    </row>
    <row r="13" spans="1:19"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c r="S13" s="132"/>
    </row>
    <row r="14" spans="1:19"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c r="S14" s="132"/>
    </row>
    <row r="15" spans="1:19"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c r="S15" s="132"/>
    </row>
    <row r="16" spans="1:19"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c r="S16" s="132"/>
    </row>
    <row r="17" spans="1:19"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c r="S17" s="132"/>
    </row>
    <row r="18" spans="1:19"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c r="S18" s="132"/>
    </row>
    <row r="19" spans="1:19"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c r="S19" s="132"/>
    </row>
    <row r="20" spans="1:19"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c r="S20" s="132"/>
    </row>
    <row r="21" spans="1:19"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c r="S21" s="132"/>
    </row>
    <row r="22" spans="1:19"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c r="S22" s="132"/>
    </row>
    <row r="23" spans="1:19"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c r="S23" s="132"/>
    </row>
    <row r="24" spans="1:19"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c r="S24" s="132"/>
    </row>
    <row r="25" spans="1:19"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c r="S25" s="132"/>
    </row>
    <row r="26" spans="1:19"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c r="S26" s="132"/>
    </row>
    <row r="27" spans="1:19"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c r="S27" s="132"/>
    </row>
    <row r="28" spans="1:19"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c r="S28" s="132"/>
    </row>
    <row r="29" spans="1:19"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c r="S29" s="132"/>
    </row>
    <row r="30" spans="1:19"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c r="S30" s="132"/>
    </row>
    <row r="31" spans="1:19"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c r="S31" s="132"/>
    </row>
    <row r="32" spans="1:19"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c r="S32" s="132"/>
    </row>
    <row r="33" spans="1:19"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c r="S33" s="132"/>
    </row>
    <row r="34" spans="1:19"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c r="S34" s="132"/>
    </row>
    <row r="35" spans="1:19"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c r="S35" s="132"/>
    </row>
    <row r="36" spans="1:19"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c r="S36" s="132"/>
    </row>
    <row r="37" spans="1:19"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c r="S37" s="132"/>
    </row>
    <row r="38" spans="1:19"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si="8"/>
        <v>0</v>
      </c>
      <c r="R38" s="129">
        <f t="shared" si="9"/>
        <v>0</v>
      </c>
      <c r="S38" s="154"/>
    </row>
    <row r="39" spans="1:19"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8"/>
        <v>0</v>
      </c>
      <c r="R39" s="129">
        <f t="shared" si="9"/>
        <v>0</v>
      </c>
      <c r="S39" s="130"/>
    </row>
    <row r="40" spans="1:19"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8"/>
        <v>0</v>
      </c>
      <c r="R40" s="129">
        <f t="shared" si="9"/>
        <v>0</v>
      </c>
      <c r="S40" s="130"/>
    </row>
    <row r="41" spans="1:19"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8"/>
        <v>0</v>
      </c>
      <c r="R41" s="129">
        <f t="shared" si="9"/>
        <v>0</v>
      </c>
      <c r="S41" s="130"/>
    </row>
    <row r="42" spans="1:19"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8"/>
        <v>0</v>
      </c>
      <c r="R42" s="129">
        <f t="shared" si="9"/>
        <v>0</v>
      </c>
      <c r="S42" s="130"/>
    </row>
    <row r="43" spans="1:19"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8"/>
        <v>0</v>
      </c>
      <c r="R43" s="129">
        <f t="shared" si="9"/>
        <v>0</v>
      </c>
      <c r="S43" s="130"/>
    </row>
    <row r="44" spans="1:19"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8"/>
        <v>0</v>
      </c>
      <c r="R44" s="129">
        <f t="shared" si="9"/>
        <v>0</v>
      </c>
      <c r="S44" s="130"/>
    </row>
    <row r="45" spans="1:19"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8"/>
        <v>0</v>
      </c>
      <c r="R45" s="129">
        <f t="shared" si="9"/>
        <v>0</v>
      </c>
      <c r="S45" s="130"/>
    </row>
    <row r="46" spans="1:19"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8"/>
        <v>0</v>
      </c>
      <c r="R46" s="129">
        <f t="shared" si="9"/>
        <v>0</v>
      </c>
      <c r="S46" s="130"/>
    </row>
    <row r="47" spans="1:19"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8"/>
        <v>0</v>
      </c>
      <c r="R47" s="129">
        <f t="shared" si="9"/>
        <v>0</v>
      </c>
      <c r="S47" s="130"/>
    </row>
    <row r="48" spans="1:19"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8"/>
        <v>0</v>
      </c>
      <c r="R48" s="129">
        <f t="shared" si="9"/>
        <v>0</v>
      </c>
      <c r="S48" s="130"/>
    </row>
    <row r="49" spans="1:19"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8"/>
        <v>0</v>
      </c>
      <c r="R49" s="129">
        <f t="shared" si="9"/>
        <v>0</v>
      </c>
      <c r="S49" s="130"/>
    </row>
    <row r="50" spans="1:19"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8"/>
        <v>0</v>
      </c>
      <c r="R50" s="129">
        <f t="shared" si="9"/>
        <v>0</v>
      </c>
      <c r="S50" s="130"/>
    </row>
    <row r="51" spans="1:19"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8"/>
        <v>0</v>
      </c>
      <c r="R51" s="129">
        <f t="shared" si="9"/>
        <v>0</v>
      </c>
      <c r="S51" s="130"/>
    </row>
    <row r="52" spans="1:19"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8"/>
        <v>0</v>
      </c>
      <c r="R52" s="129">
        <f t="shared" si="9"/>
        <v>0</v>
      </c>
      <c r="S52" s="130"/>
    </row>
    <row r="53" spans="1:19"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8"/>
        <v>0</v>
      </c>
      <c r="R53" s="129">
        <f t="shared" si="9"/>
        <v>0</v>
      </c>
      <c r="S53" s="130"/>
    </row>
    <row r="54" spans="1:19"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8"/>
        <v>0</v>
      </c>
      <c r="R54" s="129">
        <f t="shared" si="9"/>
        <v>0</v>
      </c>
      <c r="S54" s="130"/>
    </row>
    <row r="55" spans="1:19"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8"/>
        <v>0</v>
      </c>
      <c r="R55" s="129">
        <f t="shared" si="9"/>
        <v>0</v>
      </c>
      <c r="S55" s="130"/>
    </row>
    <row r="56" spans="1:19"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8"/>
        <v>0</v>
      </c>
      <c r="R56" s="129">
        <f t="shared" si="9"/>
        <v>0</v>
      </c>
      <c r="S56" s="130"/>
    </row>
    <row r="57" spans="1:19"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8"/>
        <v>0</v>
      </c>
      <c r="R57" s="129">
        <f t="shared" si="9"/>
        <v>0</v>
      </c>
      <c r="S57" s="130"/>
    </row>
    <row r="58" spans="1:19"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8"/>
        <v>0</v>
      </c>
      <c r="R58" s="129">
        <f t="shared" si="9"/>
        <v>0</v>
      </c>
      <c r="S58" s="130"/>
    </row>
    <row r="59" spans="1:19"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8"/>
        <v>0</v>
      </c>
      <c r="R59" s="129">
        <f t="shared" si="9"/>
        <v>0</v>
      </c>
      <c r="S59" s="130"/>
    </row>
    <row r="60" spans="1:19"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8"/>
        <v>0</v>
      </c>
      <c r="R60" s="129">
        <f t="shared" si="9"/>
        <v>0</v>
      </c>
      <c r="S60" s="130"/>
    </row>
    <row r="61" spans="1:19"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8"/>
        <v>0</v>
      </c>
      <c r="R61" s="129">
        <f t="shared" si="9"/>
        <v>0</v>
      </c>
      <c r="S61" s="130"/>
    </row>
    <row r="62" spans="1:19"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8"/>
        <v>0</v>
      </c>
      <c r="R62" s="129">
        <f t="shared" si="9"/>
        <v>0</v>
      </c>
      <c r="S62" s="130"/>
    </row>
    <row r="63" spans="1:19"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8"/>
        <v>0</v>
      </c>
      <c r="R63" s="129">
        <f t="shared" si="9"/>
        <v>0</v>
      </c>
      <c r="S63" s="130"/>
    </row>
    <row r="64" spans="1:19"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8"/>
        <v>0</v>
      </c>
      <c r="R64" s="129">
        <f t="shared" si="9"/>
        <v>0</v>
      </c>
      <c r="S64" s="130"/>
    </row>
    <row r="65" spans="1:19"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8"/>
        <v>0</v>
      </c>
      <c r="R65" s="129">
        <f t="shared" si="9"/>
        <v>0</v>
      </c>
      <c r="S65" s="130"/>
    </row>
    <row r="66" spans="1:19"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8"/>
        <v>0</v>
      </c>
      <c r="R66" s="129">
        <f t="shared" si="9"/>
        <v>0</v>
      </c>
      <c r="S66" s="130"/>
    </row>
    <row r="67" spans="1:19"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8"/>
        <v>0</v>
      </c>
      <c r="R67" s="129">
        <f t="shared" si="9"/>
        <v>0</v>
      </c>
      <c r="S67" s="130"/>
    </row>
    <row r="68" spans="1:19"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8"/>
        <v>0</v>
      </c>
      <c r="R68" s="129">
        <f t="shared" si="9"/>
        <v>0</v>
      </c>
      <c r="S68" s="130"/>
    </row>
    <row r="69" spans="1:19"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8"/>
        <v>0</v>
      </c>
      <c r="R69" s="129">
        <f t="shared" si="9"/>
        <v>0</v>
      </c>
      <c r="S69" s="130"/>
    </row>
    <row r="70" spans="1:19"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8">IF($H70=$I$5,C70,0)</f>
        <v>0</v>
      </c>
      <c r="J70" s="129">
        <f t="shared" ref="J70:J101" si="19">IF($H70=$J$5,C70,0)</f>
        <v>0</v>
      </c>
      <c r="K70" s="129">
        <f t="shared" ref="K70:K101" si="20">IF($H70=$K$5,C70,0)</f>
        <v>0</v>
      </c>
      <c r="L70" s="129">
        <f t="shared" ref="L70:L101" si="21">IF($H70=$L$5,C70,0)</f>
        <v>0</v>
      </c>
      <c r="M70" s="129">
        <f t="shared" ref="M70:M101" si="22">IF($H70=$M$5,C70,0)</f>
        <v>0</v>
      </c>
      <c r="N70" s="129">
        <f t="shared" ref="N70:N101" si="23">IF($H70=$N$5,C70,0)</f>
        <v>0</v>
      </c>
      <c r="O70" s="129">
        <f t="shared" ref="O70:O101" si="24">IF($H70=$O$5,C70,0)</f>
        <v>0</v>
      </c>
      <c r="P70" s="129">
        <f t="shared" ref="P70:P101" si="25">IF($H70=$P$5,C70,0)</f>
        <v>0</v>
      </c>
      <c r="Q70" s="129">
        <f t="shared" ref="Q70:Q133" si="26">IF($H70=$Q$5,C70,0)</f>
        <v>0</v>
      </c>
      <c r="R70" s="129">
        <f t="shared" si="9"/>
        <v>0</v>
      </c>
      <c r="S70" s="130"/>
    </row>
    <row r="71" spans="1:19"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8"/>
        <v>0</v>
      </c>
      <c r="J71" s="129">
        <f t="shared" si="19"/>
        <v>0</v>
      </c>
      <c r="K71" s="129">
        <f t="shared" si="20"/>
        <v>0</v>
      </c>
      <c r="L71" s="129">
        <f t="shared" si="21"/>
        <v>0</v>
      </c>
      <c r="M71" s="129">
        <f t="shared" si="22"/>
        <v>0</v>
      </c>
      <c r="N71" s="129">
        <f t="shared" si="23"/>
        <v>0</v>
      </c>
      <c r="O71" s="129">
        <f t="shared" si="24"/>
        <v>0</v>
      </c>
      <c r="P71" s="129">
        <f t="shared" si="25"/>
        <v>0</v>
      </c>
      <c r="Q71" s="129">
        <f t="shared" si="26"/>
        <v>0</v>
      </c>
      <c r="R71" s="129">
        <f t="shared" ref="R71:R134" si="27">IF($H71=$R$5,C71,0)</f>
        <v>0</v>
      </c>
      <c r="S71" s="130"/>
    </row>
    <row r="72" spans="1:19"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8"/>
        <v>0</v>
      </c>
      <c r="J72" s="129">
        <f t="shared" si="19"/>
        <v>0</v>
      </c>
      <c r="K72" s="129">
        <f t="shared" si="20"/>
        <v>0</v>
      </c>
      <c r="L72" s="129">
        <f t="shared" si="21"/>
        <v>0</v>
      </c>
      <c r="M72" s="129">
        <f t="shared" si="22"/>
        <v>0</v>
      </c>
      <c r="N72" s="129">
        <f t="shared" si="23"/>
        <v>0</v>
      </c>
      <c r="O72" s="129">
        <f t="shared" si="24"/>
        <v>0</v>
      </c>
      <c r="P72" s="129">
        <f t="shared" si="25"/>
        <v>0</v>
      </c>
      <c r="Q72" s="129">
        <f t="shared" si="26"/>
        <v>0</v>
      </c>
      <c r="R72" s="129">
        <f t="shared" si="27"/>
        <v>0</v>
      </c>
      <c r="S72" s="130"/>
    </row>
    <row r="73" spans="1:19"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8"/>
        <v>0</v>
      </c>
      <c r="J73" s="129">
        <f t="shared" si="19"/>
        <v>0</v>
      </c>
      <c r="K73" s="129">
        <f t="shared" si="20"/>
        <v>0</v>
      </c>
      <c r="L73" s="129">
        <f t="shared" si="21"/>
        <v>0</v>
      </c>
      <c r="M73" s="129">
        <f t="shared" si="22"/>
        <v>0</v>
      </c>
      <c r="N73" s="129">
        <f t="shared" si="23"/>
        <v>0</v>
      </c>
      <c r="O73" s="129">
        <f t="shared" si="24"/>
        <v>0</v>
      </c>
      <c r="P73" s="129">
        <f t="shared" si="25"/>
        <v>0</v>
      </c>
      <c r="Q73" s="129">
        <f t="shared" si="26"/>
        <v>0</v>
      </c>
      <c r="R73" s="129">
        <f t="shared" si="27"/>
        <v>0</v>
      </c>
      <c r="S73" s="130"/>
    </row>
    <row r="74" spans="1:19"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8"/>
        <v>0</v>
      </c>
      <c r="J74" s="129">
        <f t="shared" si="19"/>
        <v>0</v>
      </c>
      <c r="K74" s="129">
        <f t="shared" si="20"/>
        <v>0</v>
      </c>
      <c r="L74" s="129">
        <f t="shared" si="21"/>
        <v>0</v>
      </c>
      <c r="M74" s="129">
        <f t="shared" si="22"/>
        <v>0</v>
      </c>
      <c r="N74" s="129">
        <f t="shared" si="23"/>
        <v>0</v>
      </c>
      <c r="O74" s="129">
        <f t="shared" si="24"/>
        <v>0</v>
      </c>
      <c r="P74" s="129">
        <f t="shared" si="25"/>
        <v>0</v>
      </c>
      <c r="Q74" s="129">
        <f t="shared" si="26"/>
        <v>0</v>
      </c>
      <c r="R74" s="129">
        <f t="shared" si="27"/>
        <v>0</v>
      </c>
      <c r="S74" s="130"/>
    </row>
    <row r="75" spans="1:19"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8"/>
        <v>0</v>
      </c>
      <c r="J75" s="129">
        <f t="shared" si="19"/>
        <v>0</v>
      </c>
      <c r="K75" s="129">
        <f t="shared" si="20"/>
        <v>0</v>
      </c>
      <c r="L75" s="129">
        <f t="shared" si="21"/>
        <v>0</v>
      </c>
      <c r="M75" s="129">
        <f t="shared" si="22"/>
        <v>0</v>
      </c>
      <c r="N75" s="129">
        <f t="shared" si="23"/>
        <v>0</v>
      </c>
      <c r="O75" s="129">
        <f t="shared" si="24"/>
        <v>0</v>
      </c>
      <c r="P75" s="129">
        <f t="shared" si="25"/>
        <v>0</v>
      </c>
      <c r="Q75" s="129">
        <f t="shared" si="26"/>
        <v>0</v>
      </c>
      <c r="R75" s="129">
        <f t="shared" si="27"/>
        <v>0</v>
      </c>
      <c r="S75" s="130"/>
    </row>
    <row r="76" spans="1:19"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8"/>
        <v>0</v>
      </c>
      <c r="J76" s="129">
        <f t="shared" si="19"/>
        <v>0</v>
      </c>
      <c r="K76" s="129">
        <f t="shared" si="20"/>
        <v>0</v>
      </c>
      <c r="L76" s="129">
        <f t="shared" si="21"/>
        <v>0</v>
      </c>
      <c r="M76" s="129">
        <f t="shared" si="22"/>
        <v>0</v>
      </c>
      <c r="N76" s="129">
        <f t="shared" si="23"/>
        <v>0</v>
      </c>
      <c r="O76" s="129">
        <f t="shared" si="24"/>
        <v>0</v>
      </c>
      <c r="P76" s="129">
        <f t="shared" si="25"/>
        <v>0</v>
      </c>
      <c r="Q76" s="129">
        <f t="shared" si="26"/>
        <v>0</v>
      </c>
      <c r="R76" s="129">
        <f t="shared" si="27"/>
        <v>0</v>
      </c>
      <c r="S76" s="130"/>
    </row>
    <row r="77" spans="1:19"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8"/>
        <v>0</v>
      </c>
      <c r="J77" s="129">
        <f t="shared" si="19"/>
        <v>0</v>
      </c>
      <c r="K77" s="129">
        <f t="shared" si="20"/>
        <v>0</v>
      </c>
      <c r="L77" s="129">
        <f t="shared" si="21"/>
        <v>0</v>
      </c>
      <c r="M77" s="129">
        <f t="shared" si="22"/>
        <v>0</v>
      </c>
      <c r="N77" s="129">
        <f t="shared" si="23"/>
        <v>0</v>
      </c>
      <c r="O77" s="129">
        <f t="shared" si="24"/>
        <v>0</v>
      </c>
      <c r="P77" s="129">
        <f t="shared" si="25"/>
        <v>0</v>
      </c>
      <c r="Q77" s="129">
        <f t="shared" si="26"/>
        <v>0</v>
      </c>
      <c r="R77" s="129">
        <f t="shared" si="27"/>
        <v>0</v>
      </c>
      <c r="S77" s="130"/>
    </row>
    <row r="78" spans="1:19"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8"/>
        <v>0</v>
      </c>
      <c r="J78" s="129">
        <f t="shared" si="19"/>
        <v>0</v>
      </c>
      <c r="K78" s="129">
        <f t="shared" si="20"/>
        <v>0</v>
      </c>
      <c r="L78" s="129">
        <f t="shared" si="21"/>
        <v>0</v>
      </c>
      <c r="M78" s="129">
        <f t="shared" si="22"/>
        <v>0</v>
      </c>
      <c r="N78" s="129">
        <f t="shared" si="23"/>
        <v>0</v>
      </c>
      <c r="O78" s="129">
        <f t="shared" si="24"/>
        <v>0</v>
      </c>
      <c r="P78" s="129">
        <f t="shared" si="25"/>
        <v>0</v>
      </c>
      <c r="Q78" s="129">
        <f t="shared" si="26"/>
        <v>0</v>
      </c>
      <c r="R78" s="129">
        <f t="shared" si="27"/>
        <v>0</v>
      </c>
      <c r="S78" s="130"/>
    </row>
    <row r="79" spans="1:19"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8"/>
        <v>0</v>
      </c>
      <c r="J79" s="129">
        <f t="shared" si="19"/>
        <v>0</v>
      </c>
      <c r="K79" s="129">
        <f t="shared" si="20"/>
        <v>0</v>
      </c>
      <c r="L79" s="129">
        <f t="shared" si="21"/>
        <v>0</v>
      </c>
      <c r="M79" s="129">
        <f t="shared" si="22"/>
        <v>0</v>
      </c>
      <c r="N79" s="129">
        <f t="shared" si="23"/>
        <v>0</v>
      </c>
      <c r="O79" s="129">
        <f t="shared" si="24"/>
        <v>0</v>
      </c>
      <c r="P79" s="129">
        <f t="shared" si="25"/>
        <v>0</v>
      </c>
      <c r="Q79" s="129">
        <f t="shared" si="26"/>
        <v>0</v>
      </c>
      <c r="R79" s="129">
        <f t="shared" si="27"/>
        <v>0</v>
      </c>
      <c r="S79" s="130"/>
    </row>
    <row r="80" spans="1:19"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8"/>
        <v>0</v>
      </c>
      <c r="J80" s="129">
        <f t="shared" si="19"/>
        <v>0</v>
      </c>
      <c r="K80" s="129">
        <f t="shared" si="20"/>
        <v>0</v>
      </c>
      <c r="L80" s="129">
        <f t="shared" si="21"/>
        <v>0</v>
      </c>
      <c r="M80" s="129">
        <f t="shared" si="22"/>
        <v>0</v>
      </c>
      <c r="N80" s="129">
        <f t="shared" si="23"/>
        <v>0</v>
      </c>
      <c r="O80" s="129">
        <f t="shared" si="24"/>
        <v>0</v>
      </c>
      <c r="P80" s="129">
        <f t="shared" si="25"/>
        <v>0</v>
      </c>
      <c r="Q80" s="129">
        <f t="shared" si="26"/>
        <v>0</v>
      </c>
      <c r="R80" s="129">
        <f t="shared" si="27"/>
        <v>0</v>
      </c>
      <c r="S80" s="130"/>
    </row>
    <row r="81" spans="1:19"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8"/>
        <v>0</v>
      </c>
      <c r="J81" s="129">
        <f t="shared" si="19"/>
        <v>0</v>
      </c>
      <c r="K81" s="129">
        <f t="shared" si="20"/>
        <v>0</v>
      </c>
      <c r="L81" s="129">
        <f t="shared" si="21"/>
        <v>0</v>
      </c>
      <c r="M81" s="129">
        <f t="shared" si="22"/>
        <v>0</v>
      </c>
      <c r="N81" s="129">
        <f t="shared" si="23"/>
        <v>0</v>
      </c>
      <c r="O81" s="129">
        <f t="shared" si="24"/>
        <v>0</v>
      </c>
      <c r="P81" s="129">
        <f t="shared" si="25"/>
        <v>0</v>
      </c>
      <c r="Q81" s="129">
        <f t="shared" si="26"/>
        <v>0</v>
      </c>
      <c r="R81" s="129">
        <f t="shared" si="27"/>
        <v>0</v>
      </c>
      <c r="S81" s="130"/>
    </row>
    <row r="82" spans="1:19"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8"/>
        <v>0</v>
      </c>
      <c r="J82" s="129">
        <f t="shared" si="19"/>
        <v>0</v>
      </c>
      <c r="K82" s="129">
        <f t="shared" si="20"/>
        <v>0</v>
      </c>
      <c r="L82" s="129">
        <f t="shared" si="21"/>
        <v>0</v>
      </c>
      <c r="M82" s="129">
        <f t="shared" si="22"/>
        <v>0</v>
      </c>
      <c r="N82" s="129">
        <f t="shared" si="23"/>
        <v>0</v>
      </c>
      <c r="O82" s="129">
        <f t="shared" si="24"/>
        <v>0</v>
      </c>
      <c r="P82" s="129">
        <f t="shared" si="25"/>
        <v>0</v>
      </c>
      <c r="Q82" s="129">
        <f t="shared" si="26"/>
        <v>0</v>
      </c>
      <c r="R82" s="129">
        <f t="shared" si="27"/>
        <v>0</v>
      </c>
      <c r="S82" s="130"/>
    </row>
    <row r="83" spans="1:19"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8"/>
        <v>0</v>
      </c>
      <c r="J83" s="129">
        <f t="shared" si="19"/>
        <v>0</v>
      </c>
      <c r="K83" s="129">
        <f t="shared" si="20"/>
        <v>0</v>
      </c>
      <c r="L83" s="129">
        <f t="shared" si="21"/>
        <v>0</v>
      </c>
      <c r="M83" s="129">
        <f t="shared" si="22"/>
        <v>0</v>
      </c>
      <c r="N83" s="129">
        <f t="shared" si="23"/>
        <v>0</v>
      </c>
      <c r="O83" s="129">
        <f t="shared" si="24"/>
        <v>0</v>
      </c>
      <c r="P83" s="129">
        <f t="shared" si="25"/>
        <v>0</v>
      </c>
      <c r="Q83" s="129">
        <f t="shared" si="26"/>
        <v>0</v>
      </c>
      <c r="R83" s="129">
        <f t="shared" si="27"/>
        <v>0</v>
      </c>
      <c r="S83" s="130"/>
    </row>
    <row r="84" spans="1:19"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8"/>
        <v>0</v>
      </c>
      <c r="J84" s="129">
        <f t="shared" si="19"/>
        <v>0</v>
      </c>
      <c r="K84" s="129">
        <f t="shared" si="20"/>
        <v>0</v>
      </c>
      <c r="L84" s="129">
        <f t="shared" si="21"/>
        <v>0</v>
      </c>
      <c r="M84" s="129">
        <f t="shared" si="22"/>
        <v>0</v>
      </c>
      <c r="N84" s="129">
        <f t="shared" si="23"/>
        <v>0</v>
      </c>
      <c r="O84" s="129">
        <f t="shared" si="24"/>
        <v>0</v>
      </c>
      <c r="P84" s="129">
        <f t="shared" si="25"/>
        <v>0</v>
      </c>
      <c r="Q84" s="129">
        <f t="shared" si="26"/>
        <v>0</v>
      </c>
      <c r="R84" s="129">
        <f t="shared" si="27"/>
        <v>0</v>
      </c>
      <c r="S84" s="130"/>
    </row>
    <row r="85" spans="1:19"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8"/>
        <v>0</v>
      </c>
      <c r="J85" s="129">
        <f t="shared" si="19"/>
        <v>0</v>
      </c>
      <c r="K85" s="129">
        <f t="shared" si="20"/>
        <v>0</v>
      </c>
      <c r="L85" s="129">
        <f t="shared" si="21"/>
        <v>0</v>
      </c>
      <c r="M85" s="129">
        <f t="shared" si="22"/>
        <v>0</v>
      </c>
      <c r="N85" s="129">
        <f t="shared" si="23"/>
        <v>0</v>
      </c>
      <c r="O85" s="129">
        <f t="shared" si="24"/>
        <v>0</v>
      </c>
      <c r="P85" s="129">
        <f t="shared" si="25"/>
        <v>0</v>
      </c>
      <c r="Q85" s="129">
        <f t="shared" si="26"/>
        <v>0</v>
      </c>
      <c r="R85" s="129">
        <f t="shared" si="27"/>
        <v>0</v>
      </c>
      <c r="S85" s="130"/>
    </row>
    <row r="86" spans="1:19"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8"/>
        <v>0</v>
      </c>
      <c r="J86" s="129">
        <f t="shared" si="19"/>
        <v>0</v>
      </c>
      <c r="K86" s="129">
        <f t="shared" si="20"/>
        <v>0</v>
      </c>
      <c r="L86" s="129">
        <f t="shared" si="21"/>
        <v>0</v>
      </c>
      <c r="M86" s="129">
        <f t="shared" si="22"/>
        <v>0</v>
      </c>
      <c r="N86" s="129">
        <f t="shared" si="23"/>
        <v>0</v>
      </c>
      <c r="O86" s="129">
        <f t="shared" si="24"/>
        <v>0</v>
      </c>
      <c r="P86" s="129">
        <f t="shared" si="25"/>
        <v>0</v>
      </c>
      <c r="Q86" s="129">
        <f t="shared" si="26"/>
        <v>0</v>
      </c>
      <c r="R86" s="129">
        <f t="shared" si="27"/>
        <v>0</v>
      </c>
      <c r="S86" s="130"/>
    </row>
    <row r="87" spans="1:19"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8"/>
        <v>0</v>
      </c>
      <c r="J87" s="129">
        <f t="shared" si="19"/>
        <v>0</v>
      </c>
      <c r="K87" s="129">
        <f t="shared" si="20"/>
        <v>0</v>
      </c>
      <c r="L87" s="129">
        <f t="shared" si="21"/>
        <v>0</v>
      </c>
      <c r="M87" s="129">
        <f t="shared" si="22"/>
        <v>0</v>
      </c>
      <c r="N87" s="129">
        <f t="shared" si="23"/>
        <v>0</v>
      </c>
      <c r="O87" s="129">
        <f t="shared" si="24"/>
        <v>0</v>
      </c>
      <c r="P87" s="129">
        <f t="shared" si="25"/>
        <v>0</v>
      </c>
      <c r="Q87" s="129">
        <f t="shared" si="26"/>
        <v>0</v>
      </c>
      <c r="R87" s="129">
        <f t="shared" si="27"/>
        <v>0</v>
      </c>
      <c r="S87" s="130"/>
    </row>
    <row r="88" spans="1:19"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8"/>
        <v>0</v>
      </c>
      <c r="J88" s="129">
        <f t="shared" si="19"/>
        <v>0</v>
      </c>
      <c r="K88" s="129">
        <f t="shared" si="20"/>
        <v>0</v>
      </c>
      <c r="L88" s="129">
        <f t="shared" si="21"/>
        <v>0</v>
      </c>
      <c r="M88" s="129">
        <f t="shared" si="22"/>
        <v>0</v>
      </c>
      <c r="N88" s="129">
        <f t="shared" si="23"/>
        <v>0</v>
      </c>
      <c r="O88" s="129">
        <f t="shared" si="24"/>
        <v>0</v>
      </c>
      <c r="P88" s="129">
        <f t="shared" si="25"/>
        <v>0</v>
      </c>
      <c r="Q88" s="129">
        <f t="shared" si="26"/>
        <v>0</v>
      </c>
      <c r="R88" s="129">
        <f t="shared" si="27"/>
        <v>0</v>
      </c>
      <c r="S88" s="130"/>
    </row>
    <row r="89" spans="1:19"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8"/>
        <v>0</v>
      </c>
      <c r="J89" s="129">
        <f t="shared" si="19"/>
        <v>0</v>
      </c>
      <c r="K89" s="129">
        <f t="shared" si="20"/>
        <v>0</v>
      </c>
      <c r="L89" s="129">
        <f t="shared" si="21"/>
        <v>0</v>
      </c>
      <c r="M89" s="129">
        <f t="shared" si="22"/>
        <v>0</v>
      </c>
      <c r="N89" s="129">
        <f t="shared" si="23"/>
        <v>0</v>
      </c>
      <c r="O89" s="129">
        <f t="shared" si="24"/>
        <v>0</v>
      </c>
      <c r="P89" s="129">
        <f t="shared" si="25"/>
        <v>0</v>
      </c>
      <c r="Q89" s="129">
        <f t="shared" si="26"/>
        <v>0</v>
      </c>
      <c r="R89" s="129">
        <f t="shared" si="27"/>
        <v>0</v>
      </c>
      <c r="S89" s="130"/>
    </row>
    <row r="90" spans="1:19"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8"/>
        <v>0</v>
      </c>
      <c r="J90" s="129">
        <f t="shared" si="19"/>
        <v>0</v>
      </c>
      <c r="K90" s="129">
        <f t="shared" si="20"/>
        <v>0</v>
      </c>
      <c r="L90" s="129">
        <f t="shared" si="21"/>
        <v>0</v>
      </c>
      <c r="M90" s="129">
        <f t="shared" si="22"/>
        <v>0</v>
      </c>
      <c r="N90" s="129">
        <f t="shared" si="23"/>
        <v>0</v>
      </c>
      <c r="O90" s="129">
        <f t="shared" si="24"/>
        <v>0</v>
      </c>
      <c r="P90" s="129">
        <f t="shared" si="25"/>
        <v>0</v>
      </c>
      <c r="Q90" s="129">
        <f t="shared" si="26"/>
        <v>0</v>
      </c>
      <c r="R90" s="129">
        <f t="shared" si="27"/>
        <v>0</v>
      </c>
      <c r="S90" s="130"/>
    </row>
    <row r="91" spans="1:19"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8"/>
        <v>0</v>
      </c>
      <c r="J91" s="129">
        <f t="shared" si="19"/>
        <v>0</v>
      </c>
      <c r="K91" s="129">
        <f t="shared" si="20"/>
        <v>0</v>
      </c>
      <c r="L91" s="129">
        <f t="shared" si="21"/>
        <v>0</v>
      </c>
      <c r="M91" s="129">
        <f t="shared" si="22"/>
        <v>0</v>
      </c>
      <c r="N91" s="129">
        <f t="shared" si="23"/>
        <v>0</v>
      </c>
      <c r="O91" s="129">
        <f t="shared" si="24"/>
        <v>0</v>
      </c>
      <c r="P91" s="129">
        <f t="shared" si="25"/>
        <v>0</v>
      </c>
      <c r="Q91" s="129">
        <f t="shared" si="26"/>
        <v>0</v>
      </c>
      <c r="R91" s="129">
        <f t="shared" si="27"/>
        <v>0</v>
      </c>
      <c r="S91" s="130"/>
    </row>
    <row r="92" spans="1:19"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8"/>
        <v>0</v>
      </c>
      <c r="J92" s="129">
        <f t="shared" si="19"/>
        <v>0</v>
      </c>
      <c r="K92" s="129">
        <f t="shared" si="20"/>
        <v>0</v>
      </c>
      <c r="L92" s="129">
        <f t="shared" si="21"/>
        <v>0</v>
      </c>
      <c r="M92" s="129">
        <f t="shared" si="22"/>
        <v>0</v>
      </c>
      <c r="N92" s="129">
        <f t="shared" si="23"/>
        <v>0</v>
      </c>
      <c r="O92" s="129">
        <f t="shared" si="24"/>
        <v>0</v>
      </c>
      <c r="P92" s="129">
        <f t="shared" si="25"/>
        <v>0</v>
      </c>
      <c r="Q92" s="129">
        <f t="shared" si="26"/>
        <v>0</v>
      </c>
      <c r="R92" s="129">
        <f t="shared" si="27"/>
        <v>0</v>
      </c>
      <c r="S92" s="130"/>
    </row>
    <row r="93" spans="1:19"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8"/>
        <v>0</v>
      </c>
      <c r="J93" s="129">
        <f t="shared" si="19"/>
        <v>0</v>
      </c>
      <c r="K93" s="129">
        <f t="shared" si="20"/>
        <v>0</v>
      </c>
      <c r="L93" s="129">
        <f t="shared" si="21"/>
        <v>0</v>
      </c>
      <c r="M93" s="129">
        <f t="shared" si="22"/>
        <v>0</v>
      </c>
      <c r="N93" s="129">
        <f t="shared" si="23"/>
        <v>0</v>
      </c>
      <c r="O93" s="129">
        <f t="shared" si="24"/>
        <v>0</v>
      </c>
      <c r="P93" s="129">
        <f t="shared" si="25"/>
        <v>0</v>
      </c>
      <c r="Q93" s="129">
        <f t="shared" si="26"/>
        <v>0</v>
      </c>
      <c r="R93" s="129">
        <f t="shared" si="27"/>
        <v>0</v>
      </c>
      <c r="S93" s="130"/>
    </row>
    <row r="94" spans="1:19"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8"/>
        <v>0</v>
      </c>
      <c r="J94" s="129">
        <f t="shared" si="19"/>
        <v>0</v>
      </c>
      <c r="K94" s="129">
        <f t="shared" si="20"/>
        <v>0</v>
      </c>
      <c r="L94" s="129">
        <f t="shared" si="21"/>
        <v>0</v>
      </c>
      <c r="M94" s="129">
        <f t="shared" si="22"/>
        <v>0</v>
      </c>
      <c r="N94" s="129">
        <f t="shared" si="23"/>
        <v>0</v>
      </c>
      <c r="O94" s="129">
        <f t="shared" si="24"/>
        <v>0</v>
      </c>
      <c r="P94" s="129">
        <f t="shared" si="25"/>
        <v>0</v>
      </c>
      <c r="Q94" s="129">
        <f t="shared" si="26"/>
        <v>0</v>
      </c>
      <c r="R94" s="129">
        <f t="shared" si="27"/>
        <v>0</v>
      </c>
      <c r="S94" s="130"/>
    </row>
    <row r="95" spans="1:19"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8"/>
        <v>0</v>
      </c>
      <c r="J95" s="129">
        <f t="shared" si="19"/>
        <v>0</v>
      </c>
      <c r="K95" s="129">
        <f t="shared" si="20"/>
        <v>0</v>
      </c>
      <c r="L95" s="129">
        <f t="shared" si="21"/>
        <v>0</v>
      </c>
      <c r="M95" s="129">
        <f t="shared" si="22"/>
        <v>0</v>
      </c>
      <c r="N95" s="129">
        <f t="shared" si="23"/>
        <v>0</v>
      </c>
      <c r="O95" s="129">
        <f t="shared" si="24"/>
        <v>0</v>
      </c>
      <c r="P95" s="129">
        <f t="shared" si="25"/>
        <v>0</v>
      </c>
      <c r="Q95" s="129">
        <f t="shared" si="26"/>
        <v>0</v>
      </c>
      <c r="R95" s="129">
        <f t="shared" si="27"/>
        <v>0</v>
      </c>
      <c r="S95" s="130"/>
    </row>
    <row r="96" spans="1:19"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8"/>
        <v>0</v>
      </c>
      <c r="J96" s="129">
        <f t="shared" si="19"/>
        <v>0</v>
      </c>
      <c r="K96" s="129">
        <f t="shared" si="20"/>
        <v>0</v>
      </c>
      <c r="L96" s="129">
        <f t="shared" si="21"/>
        <v>0</v>
      </c>
      <c r="M96" s="129">
        <f t="shared" si="22"/>
        <v>0</v>
      </c>
      <c r="N96" s="129">
        <f t="shared" si="23"/>
        <v>0</v>
      </c>
      <c r="O96" s="129">
        <f t="shared" si="24"/>
        <v>0</v>
      </c>
      <c r="P96" s="129">
        <f t="shared" si="25"/>
        <v>0</v>
      </c>
      <c r="Q96" s="129">
        <f t="shared" si="26"/>
        <v>0</v>
      </c>
      <c r="R96" s="129">
        <f t="shared" si="27"/>
        <v>0</v>
      </c>
      <c r="S96" s="130"/>
    </row>
    <row r="97" spans="1:19"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8"/>
        <v>0</v>
      </c>
      <c r="J97" s="129">
        <f t="shared" si="19"/>
        <v>0</v>
      </c>
      <c r="K97" s="129">
        <f t="shared" si="20"/>
        <v>0</v>
      </c>
      <c r="L97" s="129">
        <f t="shared" si="21"/>
        <v>0</v>
      </c>
      <c r="M97" s="129">
        <f t="shared" si="22"/>
        <v>0</v>
      </c>
      <c r="N97" s="129">
        <f t="shared" si="23"/>
        <v>0</v>
      </c>
      <c r="O97" s="129">
        <f t="shared" si="24"/>
        <v>0</v>
      </c>
      <c r="P97" s="129">
        <f t="shared" si="25"/>
        <v>0</v>
      </c>
      <c r="Q97" s="129">
        <f t="shared" si="26"/>
        <v>0</v>
      </c>
      <c r="R97" s="129">
        <f t="shared" si="27"/>
        <v>0</v>
      </c>
      <c r="S97" s="130"/>
    </row>
    <row r="98" spans="1:19"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8"/>
        <v>0</v>
      </c>
      <c r="J98" s="129">
        <f t="shared" si="19"/>
        <v>0</v>
      </c>
      <c r="K98" s="129">
        <f t="shared" si="20"/>
        <v>0</v>
      </c>
      <c r="L98" s="129">
        <f t="shared" si="21"/>
        <v>0</v>
      </c>
      <c r="M98" s="129">
        <f t="shared" si="22"/>
        <v>0</v>
      </c>
      <c r="N98" s="129">
        <f t="shared" si="23"/>
        <v>0</v>
      </c>
      <c r="O98" s="129">
        <f t="shared" si="24"/>
        <v>0</v>
      </c>
      <c r="P98" s="129">
        <f t="shared" si="25"/>
        <v>0</v>
      </c>
      <c r="Q98" s="129">
        <f t="shared" si="26"/>
        <v>0</v>
      </c>
      <c r="R98" s="129">
        <f t="shared" si="27"/>
        <v>0</v>
      </c>
      <c r="S98" s="130"/>
    </row>
    <row r="99" spans="1:19"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8"/>
        <v>0</v>
      </c>
      <c r="J99" s="129">
        <f t="shared" si="19"/>
        <v>0</v>
      </c>
      <c r="K99" s="129">
        <f t="shared" si="20"/>
        <v>0</v>
      </c>
      <c r="L99" s="129">
        <f t="shared" si="21"/>
        <v>0</v>
      </c>
      <c r="M99" s="129">
        <f t="shared" si="22"/>
        <v>0</v>
      </c>
      <c r="N99" s="129">
        <f t="shared" si="23"/>
        <v>0</v>
      </c>
      <c r="O99" s="129">
        <f t="shared" si="24"/>
        <v>0</v>
      </c>
      <c r="P99" s="129">
        <f t="shared" si="25"/>
        <v>0</v>
      </c>
      <c r="Q99" s="129">
        <f t="shared" si="26"/>
        <v>0</v>
      </c>
      <c r="R99" s="129">
        <f t="shared" si="27"/>
        <v>0</v>
      </c>
      <c r="S99" s="130"/>
    </row>
    <row r="100" spans="1:19"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8"/>
        <v>0</v>
      </c>
      <c r="J100" s="129">
        <f t="shared" si="19"/>
        <v>0</v>
      </c>
      <c r="K100" s="129">
        <f t="shared" si="20"/>
        <v>0</v>
      </c>
      <c r="L100" s="129">
        <f t="shared" si="21"/>
        <v>0</v>
      </c>
      <c r="M100" s="129">
        <f t="shared" si="22"/>
        <v>0</v>
      </c>
      <c r="N100" s="129">
        <f t="shared" si="23"/>
        <v>0</v>
      </c>
      <c r="O100" s="129">
        <f t="shared" si="24"/>
        <v>0</v>
      </c>
      <c r="P100" s="129">
        <f t="shared" si="25"/>
        <v>0</v>
      </c>
      <c r="Q100" s="129">
        <f t="shared" si="26"/>
        <v>0</v>
      </c>
      <c r="R100" s="129">
        <f t="shared" si="27"/>
        <v>0</v>
      </c>
      <c r="S100" s="130"/>
    </row>
    <row r="101" spans="1:19"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8"/>
        <v>0</v>
      </c>
      <c r="J101" s="129">
        <f t="shared" si="19"/>
        <v>0</v>
      </c>
      <c r="K101" s="129">
        <f t="shared" si="20"/>
        <v>0</v>
      </c>
      <c r="L101" s="129">
        <f t="shared" si="21"/>
        <v>0</v>
      </c>
      <c r="M101" s="129">
        <f t="shared" si="22"/>
        <v>0</v>
      </c>
      <c r="N101" s="129">
        <f t="shared" si="23"/>
        <v>0</v>
      </c>
      <c r="O101" s="129">
        <f t="shared" si="24"/>
        <v>0</v>
      </c>
      <c r="P101" s="129">
        <f t="shared" si="25"/>
        <v>0</v>
      </c>
      <c r="Q101" s="129">
        <f t="shared" si="26"/>
        <v>0</v>
      </c>
      <c r="R101" s="129">
        <f t="shared" si="27"/>
        <v>0</v>
      </c>
      <c r="S101" s="130"/>
    </row>
    <row r="102" spans="1:19"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8">IF($H102=$I$5,C102,0)</f>
        <v>0</v>
      </c>
      <c r="J102" s="129">
        <f t="shared" ref="J102:J133" si="29">IF($H102=$J$5,C102,0)</f>
        <v>0</v>
      </c>
      <c r="K102" s="129">
        <f t="shared" ref="K102:K133" si="30">IF($H102=$K$5,C102,0)</f>
        <v>0</v>
      </c>
      <c r="L102" s="129">
        <f t="shared" ref="L102:L133" si="31">IF($H102=$L$5,C102,0)</f>
        <v>0</v>
      </c>
      <c r="M102" s="129">
        <f t="shared" ref="M102:M133" si="32">IF($H102=$M$5,C102,0)</f>
        <v>0</v>
      </c>
      <c r="N102" s="129">
        <f t="shared" ref="N102:N133" si="33">IF($H102=$N$5,C102,0)</f>
        <v>0</v>
      </c>
      <c r="O102" s="129">
        <f t="shared" ref="O102:O133" si="34">IF($H102=$O$5,C102,0)</f>
        <v>0</v>
      </c>
      <c r="P102" s="129">
        <f t="shared" ref="P102:P133" si="35">IF($H102=$P$5,C102,0)</f>
        <v>0</v>
      </c>
      <c r="Q102" s="129">
        <f t="shared" si="26"/>
        <v>0</v>
      </c>
      <c r="R102" s="129">
        <f t="shared" si="27"/>
        <v>0</v>
      </c>
      <c r="S102" s="130"/>
    </row>
    <row r="103" spans="1:19"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8"/>
        <v>0</v>
      </c>
      <c r="J103" s="129">
        <f t="shared" si="29"/>
        <v>0</v>
      </c>
      <c r="K103" s="129">
        <f t="shared" si="30"/>
        <v>0</v>
      </c>
      <c r="L103" s="129">
        <f t="shared" si="31"/>
        <v>0</v>
      </c>
      <c r="M103" s="129">
        <f t="shared" si="32"/>
        <v>0</v>
      </c>
      <c r="N103" s="129">
        <f t="shared" si="33"/>
        <v>0</v>
      </c>
      <c r="O103" s="129">
        <f t="shared" si="34"/>
        <v>0</v>
      </c>
      <c r="P103" s="129">
        <f t="shared" si="35"/>
        <v>0</v>
      </c>
      <c r="Q103" s="129">
        <f t="shared" si="26"/>
        <v>0</v>
      </c>
      <c r="R103" s="129">
        <f t="shared" si="27"/>
        <v>0</v>
      </c>
      <c r="S103" s="130"/>
    </row>
    <row r="104" spans="1:19"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8"/>
        <v>0</v>
      </c>
      <c r="J104" s="129">
        <f t="shared" si="29"/>
        <v>0</v>
      </c>
      <c r="K104" s="129">
        <f t="shared" si="30"/>
        <v>0</v>
      </c>
      <c r="L104" s="129">
        <f t="shared" si="31"/>
        <v>0</v>
      </c>
      <c r="M104" s="129">
        <f t="shared" si="32"/>
        <v>0</v>
      </c>
      <c r="N104" s="129">
        <f t="shared" si="33"/>
        <v>0</v>
      </c>
      <c r="O104" s="129">
        <f t="shared" si="34"/>
        <v>0</v>
      </c>
      <c r="P104" s="129">
        <f t="shared" si="35"/>
        <v>0</v>
      </c>
      <c r="Q104" s="129">
        <f t="shared" si="26"/>
        <v>0</v>
      </c>
      <c r="R104" s="129">
        <f t="shared" si="27"/>
        <v>0</v>
      </c>
      <c r="S104" s="130"/>
    </row>
    <row r="105" spans="1:19"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8"/>
        <v>0</v>
      </c>
      <c r="J105" s="129">
        <f t="shared" si="29"/>
        <v>0</v>
      </c>
      <c r="K105" s="129">
        <f t="shared" si="30"/>
        <v>0</v>
      </c>
      <c r="L105" s="129">
        <f t="shared" si="31"/>
        <v>0</v>
      </c>
      <c r="M105" s="129">
        <f t="shared" si="32"/>
        <v>0</v>
      </c>
      <c r="N105" s="129">
        <f t="shared" si="33"/>
        <v>0</v>
      </c>
      <c r="O105" s="129">
        <f t="shared" si="34"/>
        <v>0</v>
      </c>
      <c r="P105" s="129">
        <f t="shared" si="35"/>
        <v>0</v>
      </c>
      <c r="Q105" s="129">
        <f t="shared" si="26"/>
        <v>0</v>
      </c>
      <c r="R105" s="129">
        <f t="shared" si="27"/>
        <v>0</v>
      </c>
      <c r="S105" s="130"/>
    </row>
    <row r="106" spans="1:19"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8"/>
        <v>0</v>
      </c>
      <c r="J106" s="129">
        <f t="shared" si="29"/>
        <v>0</v>
      </c>
      <c r="K106" s="129">
        <f t="shared" si="30"/>
        <v>0</v>
      </c>
      <c r="L106" s="129">
        <f t="shared" si="31"/>
        <v>0</v>
      </c>
      <c r="M106" s="129">
        <f t="shared" si="32"/>
        <v>0</v>
      </c>
      <c r="N106" s="129">
        <f t="shared" si="33"/>
        <v>0</v>
      </c>
      <c r="O106" s="129">
        <f t="shared" si="34"/>
        <v>0</v>
      </c>
      <c r="P106" s="129">
        <f t="shared" si="35"/>
        <v>0</v>
      </c>
      <c r="Q106" s="129">
        <f t="shared" si="26"/>
        <v>0</v>
      </c>
      <c r="R106" s="129">
        <f t="shared" si="27"/>
        <v>0</v>
      </c>
      <c r="S106" s="130"/>
    </row>
    <row r="107" spans="1:19"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8"/>
        <v>0</v>
      </c>
      <c r="J107" s="129">
        <f t="shared" si="29"/>
        <v>0</v>
      </c>
      <c r="K107" s="129">
        <f t="shared" si="30"/>
        <v>0</v>
      </c>
      <c r="L107" s="129">
        <f t="shared" si="31"/>
        <v>0</v>
      </c>
      <c r="M107" s="129">
        <f t="shared" si="32"/>
        <v>0</v>
      </c>
      <c r="N107" s="129">
        <f t="shared" si="33"/>
        <v>0</v>
      </c>
      <c r="O107" s="129">
        <f t="shared" si="34"/>
        <v>0</v>
      </c>
      <c r="P107" s="129">
        <f t="shared" si="35"/>
        <v>0</v>
      </c>
      <c r="Q107" s="129">
        <f t="shared" si="26"/>
        <v>0</v>
      </c>
      <c r="R107" s="129">
        <f t="shared" si="27"/>
        <v>0</v>
      </c>
      <c r="S107" s="130"/>
    </row>
    <row r="108" spans="1:19"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8"/>
        <v>0</v>
      </c>
      <c r="J108" s="129">
        <f t="shared" si="29"/>
        <v>0</v>
      </c>
      <c r="K108" s="129">
        <f t="shared" si="30"/>
        <v>0</v>
      </c>
      <c r="L108" s="129">
        <f t="shared" si="31"/>
        <v>0</v>
      </c>
      <c r="M108" s="129">
        <f t="shared" si="32"/>
        <v>0</v>
      </c>
      <c r="N108" s="129">
        <f t="shared" si="33"/>
        <v>0</v>
      </c>
      <c r="O108" s="129">
        <f t="shared" si="34"/>
        <v>0</v>
      </c>
      <c r="P108" s="129">
        <f t="shared" si="35"/>
        <v>0</v>
      </c>
      <c r="Q108" s="129">
        <f t="shared" si="26"/>
        <v>0</v>
      </c>
      <c r="R108" s="129">
        <f t="shared" si="27"/>
        <v>0</v>
      </c>
      <c r="S108" s="130"/>
    </row>
    <row r="109" spans="1:19"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8"/>
        <v>0</v>
      </c>
      <c r="J109" s="129">
        <f t="shared" si="29"/>
        <v>0</v>
      </c>
      <c r="K109" s="129">
        <f t="shared" si="30"/>
        <v>0</v>
      </c>
      <c r="L109" s="129">
        <f t="shared" si="31"/>
        <v>0</v>
      </c>
      <c r="M109" s="129">
        <f t="shared" si="32"/>
        <v>0</v>
      </c>
      <c r="N109" s="129">
        <f t="shared" si="33"/>
        <v>0</v>
      </c>
      <c r="O109" s="129">
        <f t="shared" si="34"/>
        <v>0</v>
      </c>
      <c r="P109" s="129">
        <f t="shared" si="35"/>
        <v>0</v>
      </c>
      <c r="Q109" s="129">
        <f t="shared" si="26"/>
        <v>0</v>
      </c>
      <c r="R109" s="129">
        <f t="shared" si="27"/>
        <v>0</v>
      </c>
      <c r="S109" s="130"/>
    </row>
    <row r="110" spans="1:19"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8"/>
        <v>0</v>
      </c>
      <c r="J110" s="129">
        <f t="shared" si="29"/>
        <v>0</v>
      </c>
      <c r="K110" s="129">
        <f t="shared" si="30"/>
        <v>0</v>
      </c>
      <c r="L110" s="129">
        <f t="shared" si="31"/>
        <v>0</v>
      </c>
      <c r="M110" s="129">
        <f t="shared" si="32"/>
        <v>0</v>
      </c>
      <c r="N110" s="129">
        <f t="shared" si="33"/>
        <v>0</v>
      </c>
      <c r="O110" s="129">
        <f t="shared" si="34"/>
        <v>0</v>
      </c>
      <c r="P110" s="129">
        <f t="shared" si="35"/>
        <v>0</v>
      </c>
      <c r="Q110" s="129">
        <f t="shared" si="26"/>
        <v>0</v>
      </c>
      <c r="R110" s="129">
        <f t="shared" si="27"/>
        <v>0</v>
      </c>
      <c r="S110" s="130"/>
    </row>
    <row r="111" spans="1:19"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8"/>
        <v>0</v>
      </c>
      <c r="J111" s="129">
        <f t="shared" si="29"/>
        <v>0</v>
      </c>
      <c r="K111" s="129">
        <f t="shared" si="30"/>
        <v>0</v>
      </c>
      <c r="L111" s="129">
        <f t="shared" si="31"/>
        <v>0</v>
      </c>
      <c r="M111" s="129">
        <f t="shared" si="32"/>
        <v>0</v>
      </c>
      <c r="N111" s="129">
        <f t="shared" si="33"/>
        <v>0</v>
      </c>
      <c r="O111" s="129">
        <f t="shared" si="34"/>
        <v>0</v>
      </c>
      <c r="P111" s="129">
        <f t="shared" si="35"/>
        <v>0</v>
      </c>
      <c r="Q111" s="129">
        <f t="shared" si="26"/>
        <v>0</v>
      </c>
      <c r="R111" s="129">
        <f t="shared" si="27"/>
        <v>0</v>
      </c>
      <c r="S111" s="130"/>
    </row>
    <row r="112" spans="1:19"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8"/>
        <v>0</v>
      </c>
      <c r="J112" s="129">
        <f t="shared" si="29"/>
        <v>0</v>
      </c>
      <c r="K112" s="129">
        <f t="shared" si="30"/>
        <v>0</v>
      </c>
      <c r="L112" s="129">
        <f t="shared" si="31"/>
        <v>0</v>
      </c>
      <c r="M112" s="129">
        <f t="shared" si="32"/>
        <v>0</v>
      </c>
      <c r="N112" s="129">
        <f t="shared" si="33"/>
        <v>0</v>
      </c>
      <c r="O112" s="129">
        <f t="shared" si="34"/>
        <v>0</v>
      </c>
      <c r="P112" s="129">
        <f t="shared" si="35"/>
        <v>0</v>
      </c>
      <c r="Q112" s="129">
        <f t="shared" si="26"/>
        <v>0</v>
      </c>
      <c r="R112" s="129">
        <f t="shared" si="27"/>
        <v>0</v>
      </c>
      <c r="S112" s="130"/>
    </row>
    <row r="113" spans="1:19"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8"/>
        <v>0</v>
      </c>
      <c r="J113" s="129">
        <f t="shared" si="29"/>
        <v>0</v>
      </c>
      <c r="K113" s="129">
        <f t="shared" si="30"/>
        <v>0</v>
      </c>
      <c r="L113" s="129">
        <f t="shared" si="31"/>
        <v>0</v>
      </c>
      <c r="M113" s="129">
        <f t="shared" si="32"/>
        <v>0</v>
      </c>
      <c r="N113" s="129">
        <f t="shared" si="33"/>
        <v>0</v>
      </c>
      <c r="O113" s="129">
        <f t="shared" si="34"/>
        <v>0</v>
      </c>
      <c r="P113" s="129">
        <f t="shared" si="35"/>
        <v>0</v>
      </c>
      <c r="Q113" s="129">
        <f t="shared" si="26"/>
        <v>0</v>
      </c>
      <c r="R113" s="129">
        <f t="shared" si="27"/>
        <v>0</v>
      </c>
      <c r="S113" s="130"/>
    </row>
    <row r="114" spans="1:19"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8"/>
        <v>0</v>
      </c>
      <c r="J114" s="129">
        <f t="shared" si="29"/>
        <v>0</v>
      </c>
      <c r="K114" s="129">
        <f t="shared" si="30"/>
        <v>0</v>
      </c>
      <c r="L114" s="129">
        <f t="shared" si="31"/>
        <v>0</v>
      </c>
      <c r="M114" s="129">
        <f t="shared" si="32"/>
        <v>0</v>
      </c>
      <c r="N114" s="129">
        <f t="shared" si="33"/>
        <v>0</v>
      </c>
      <c r="O114" s="129">
        <f t="shared" si="34"/>
        <v>0</v>
      </c>
      <c r="P114" s="129">
        <f t="shared" si="35"/>
        <v>0</v>
      </c>
      <c r="Q114" s="129">
        <f t="shared" si="26"/>
        <v>0</v>
      </c>
      <c r="R114" s="129">
        <f t="shared" si="27"/>
        <v>0</v>
      </c>
      <c r="S114" s="130"/>
    </row>
    <row r="115" spans="1:19"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8"/>
        <v>0</v>
      </c>
      <c r="J115" s="129">
        <f t="shared" si="29"/>
        <v>0</v>
      </c>
      <c r="K115" s="129">
        <f t="shared" si="30"/>
        <v>0</v>
      </c>
      <c r="L115" s="129">
        <f t="shared" si="31"/>
        <v>0</v>
      </c>
      <c r="M115" s="129">
        <f t="shared" si="32"/>
        <v>0</v>
      </c>
      <c r="N115" s="129">
        <f t="shared" si="33"/>
        <v>0</v>
      </c>
      <c r="O115" s="129">
        <f t="shared" si="34"/>
        <v>0</v>
      </c>
      <c r="P115" s="129">
        <f t="shared" si="35"/>
        <v>0</v>
      </c>
      <c r="Q115" s="129">
        <f t="shared" si="26"/>
        <v>0</v>
      </c>
      <c r="R115" s="129">
        <f t="shared" si="27"/>
        <v>0</v>
      </c>
      <c r="S115" s="130"/>
    </row>
    <row r="116" spans="1:19"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8"/>
        <v>0</v>
      </c>
      <c r="J116" s="129">
        <f t="shared" si="29"/>
        <v>0</v>
      </c>
      <c r="K116" s="129">
        <f t="shared" si="30"/>
        <v>0</v>
      </c>
      <c r="L116" s="129">
        <f t="shared" si="31"/>
        <v>0</v>
      </c>
      <c r="M116" s="129">
        <f t="shared" si="32"/>
        <v>0</v>
      </c>
      <c r="N116" s="129">
        <f t="shared" si="33"/>
        <v>0</v>
      </c>
      <c r="O116" s="129">
        <f t="shared" si="34"/>
        <v>0</v>
      </c>
      <c r="P116" s="129">
        <f t="shared" si="35"/>
        <v>0</v>
      </c>
      <c r="Q116" s="129">
        <f t="shared" si="26"/>
        <v>0</v>
      </c>
      <c r="R116" s="129">
        <f t="shared" si="27"/>
        <v>0</v>
      </c>
      <c r="S116" s="130"/>
    </row>
    <row r="117" spans="1:19"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8"/>
        <v>0</v>
      </c>
      <c r="J117" s="129">
        <f t="shared" si="29"/>
        <v>0</v>
      </c>
      <c r="K117" s="129">
        <f t="shared" si="30"/>
        <v>0</v>
      </c>
      <c r="L117" s="129">
        <f t="shared" si="31"/>
        <v>0</v>
      </c>
      <c r="M117" s="129">
        <f t="shared" si="32"/>
        <v>0</v>
      </c>
      <c r="N117" s="129">
        <f t="shared" si="33"/>
        <v>0</v>
      </c>
      <c r="O117" s="129">
        <f t="shared" si="34"/>
        <v>0</v>
      </c>
      <c r="P117" s="129">
        <f t="shared" si="35"/>
        <v>0</v>
      </c>
      <c r="Q117" s="129">
        <f t="shared" si="26"/>
        <v>0</v>
      </c>
      <c r="R117" s="129">
        <f t="shared" si="27"/>
        <v>0</v>
      </c>
      <c r="S117" s="130"/>
    </row>
    <row r="118" spans="1:19"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8"/>
        <v>0</v>
      </c>
      <c r="J118" s="129">
        <f t="shared" si="29"/>
        <v>0</v>
      </c>
      <c r="K118" s="129">
        <f t="shared" si="30"/>
        <v>0</v>
      </c>
      <c r="L118" s="129">
        <f t="shared" si="31"/>
        <v>0</v>
      </c>
      <c r="M118" s="129">
        <f t="shared" si="32"/>
        <v>0</v>
      </c>
      <c r="N118" s="129">
        <f t="shared" si="33"/>
        <v>0</v>
      </c>
      <c r="O118" s="129">
        <f t="shared" si="34"/>
        <v>0</v>
      </c>
      <c r="P118" s="129">
        <f t="shared" si="35"/>
        <v>0</v>
      </c>
      <c r="Q118" s="129">
        <f t="shared" si="26"/>
        <v>0</v>
      </c>
      <c r="R118" s="129">
        <f t="shared" si="27"/>
        <v>0</v>
      </c>
      <c r="S118" s="130"/>
    </row>
    <row r="119" spans="1:19"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8"/>
        <v>0</v>
      </c>
      <c r="J119" s="129">
        <f t="shared" si="29"/>
        <v>0</v>
      </c>
      <c r="K119" s="129">
        <f t="shared" si="30"/>
        <v>0</v>
      </c>
      <c r="L119" s="129">
        <f t="shared" si="31"/>
        <v>0</v>
      </c>
      <c r="M119" s="129">
        <f t="shared" si="32"/>
        <v>0</v>
      </c>
      <c r="N119" s="129">
        <f t="shared" si="33"/>
        <v>0</v>
      </c>
      <c r="O119" s="129">
        <f t="shared" si="34"/>
        <v>0</v>
      </c>
      <c r="P119" s="129">
        <f t="shared" si="35"/>
        <v>0</v>
      </c>
      <c r="Q119" s="129">
        <f t="shared" si="26"/>
        <v>0</v>
      </c>
      <c r="R119" s="129">
        <f t="shared" si="27"/>
        <v>0</v>
      </c>
      <c r="S119" s="130"/>
    </row>
    <row r="120" spans="1:19"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8"/>
        <v>0</v>
      </c>
      <c r="J120" s="129">
        <f t="shared" si="29"/>
        <v>0</v>
      </c>
      <c r="K120" s="129">
        <f t="shared" si="30"/>
        <v>0</v>
      </c>
      <c r="L120" s="129">
        <f t="shared" si="31"/>
        <v>0</v>
      </c>
      <c r="M120" s="129">
        <f t="shared" si="32"/>
        <v>0</v>
      </c>
      <c r="N120" s="129">
        <f t="shared" si="33"/>
        <v>0</v>
      </c>
      <c r="O120" s="129">
        <f t="shared" si="34"/>
        <v>0</v>
      </c>
      <c r="P120" s="129">
        <f t="shared" si="35"/>
        <v>0</v>
      </c>
      <c r="Q120" s="129">
        <f t="shared" si="26"/>
        <v>0</v>
      </c>
      <c r="R120" s="129">
        <f t="shared" si="27"/>
        <v>0</v>
      </c>
      <c r="S120" s="130"/>
    </row>
    <row r="121" spans="1:19"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8"/>
        <v>0</v>
      </c>
      <c r="J121" s="129">
        <f t="shared" si="29"/>
        <v>0</v>
      </c>
      <c r="K121" s="129">
        <f t="shared" si="30"/>
        <v>0</v>
      </c>
      <c r="L121" s="129">
        <f t="shared" si="31"/>
        <v>0</v>
      </c>
      <c r="M121" s="129">
        <f t="shared" si="32"/>
        <v>0</v>
      </c>
      <c r="N121" s="129">
        <f t="shared" si="33"/>
        <v>0</v>
      </c>
      <c r="O121" s="129">
        <f t="shared" si="34"/>
        <v>0</v>
      </c>
      <c r="P121" s="129">
        <f t="shared" si="35"/>
        <v>0</v>
      </c>
      <c r="Q121" s="129">
        <f t="shared" si="26"/>
        <v>0</v>
      </c>
      <c r="R121" s="129">
        <f t="shared" si="27"/>
        <v>0</v>
      </c>
      <c r="S121" s="130"/>
    </row>
    <row r="122" spans="1:19"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8"/>
        <v>0</v>
      </c>
      <c r="J122" s="129">
        <f t="shared" si="29"/>
        <v>0</v>
      </c>
      <c r="K122" s="129">
        <f t="shared" si="30"/>
        <v>0</v>
      </c>
      <c r="L122" s="129">
        <f t="shared" si="31"/>
        <v>0</v>
      </c>
      <c r="M122" s="129">
        <f t="shared" si="32"/>
        <v>0</v>
      </c>
      <c r="N122" s="129">
        <f t="shared" si="33"/>
        <v>0</v>
      </c>
      <c r="O122" s="129">
        <f t="shared" si="34"/>
        <v>0</v>
      </c>
      <c r="P122" s="129">
        <f t="shared" si="35"/>
        <v>0</v>
      </c>
      <c r="Q122" s="129">
        <f t="shared" si="26"/>
        <v>0</v>
      </c>
      <c r="R122" s="129">
        <f t="shared" si="27"/>
        <v>0</v>
      </c>
      <c r="S122" s="130"/>
    </row>
    <row r="123" spans="1:19"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8"/>
        <v>0</v>
      </c>
      <c r="J123" s="129">
        <f t="shared" si="29"/>
        <v>0</v>
      </c>
      <c r="K123" s="129">
        <f t="shared" si="30"/>
        <v>0</v>
      </c>
      <c r="L123" s="129">
        <f t="shared" si="31"/>
        <v>0</v>
      </c>
      <c r="M123" s="129">
        <f t="shared" si="32"/>
        <v>0</v>
      </c>
      <c r="N123" s="129">
        <f t="shared" si="33"/>
        <v>0</v>
      </c>
      <c r="O123" s="129">
        <f t="shared" si="34"/>
        <v>0</v>
      </c>
      <c r="P123" s="129">
        <f t="shared" si="35"/>
        <v>0</v>
      </c>
      <c r="Q123" s="129">
        <f t="shared" si="26"/>
        <v>0</v>
      </c>
      <c r="R123" s="129">
        <f t="shared" si="27"/>
        <v>0</v>
      </c>
      <c r="S123" s="130"/>
    </row>
    <row r="124" spans="1:19"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8"/>
        <v>0</v>
      </c>
      <c r="J124" s="129">
        <f t="shared" si="29"/>
        <v>0</v>
      </c>
      <c r="K124" s="129">
        <f t="shared" si="30"/>
        <v>0</v>
      </c>
      <c r="L124" s="129">
        <f t="shared" si="31"/>
        <v>0</v>
      </c>
      <c r="M124" s="129">
        <f t="shared" si="32"/>
        <v>0</v>
      </c>
      <c r="N124" s="129">
        <f t="shared" si="33"/>
        <v>0</v>
      </c>
      <c r="O124" s="129">
        <f t="shared" si="34"/>
        <v>0</v>
      </c>
      <c r="P124" s="129">
        <f t="shared" si="35"/>
        <v>0</v>
      </c>
      <c r="Q124" s="129">
        <f t="shared" si="26"/>
        <v>0</v>
      </c>
      <c r="R124" s="129">
        <f t="shared" si="27"/>
        <v>0</v>
      </c>
      <c r="S124" s="130"/>
    </row>
    <row r="125" spans="1:19"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8"/>
        <v>0</v>
      </c>
      <c r="J125" s="129">
        <f t="shared" si="29"/>
        <v>0</v>
      </c>
      <c r="K125" s="129">
        <f t="shared" si="30"/>
        <v>0</v>
      </c>
      <c r="L125" s="129">
        <f t="shared" si="31"/>
        <v>0</v>
      </c>
      <c r="M125" s="129">
        <f t="shared" si="32"/>
        <v>0</v>
      </c>
      <c r="N125" s="129">
        <f t="shared" si="33"/>
        <v>0</v>
      </c>
      <c r="O125" s="129">
        <f t="shared" si="34"/>
        <v>0</v>
      </c>
      <c r="P125" s="129">
        <f t="shared" si="35"/>
        <v>0</v>
      </c>
      <c r="Q125" s="129">
        <f t="shared" si="26"/>
        <v>0</v>
      </c>
      <c r="R125" s="129">
        <f t="shared" si="27"/>
        <v>0</v>
      </c>
      <c r="S125" s="130"/>
    </row>
    <row r="126" spans="1:19"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8"/>
        <v>0</v>
      </c>
      <c r="J126" s="129">
        <f t="shared" si="29"/>
        <v>0</v>
      </c>
      <c r="K126" s="129">
        <f t="shared" si="30"/>
        <v>0</v>
      </c>
      <c r="L126" s="129">
        <f t="shared" si="31"/>
        <v>0</v>
      </c>
      <c r="M126" s="129">
        <f t="shared" si="32"/>
        <v>0</v>
      </c>
      <c r="N126" s="129">
        <f t="shared" si="33"/>
        <v>0</v>
      </c>
      <c r="O126" s="129">
        <f t="shared" si="34"/>
        <v>0</v>
      </c>
      <c r="P126" s="129">
        <f t="shared" si="35"/>
        <v>0</v>
      </c>
      <c r="Q126" s="129">
        <f t="shared" si="26"/>
        <v>0</v>
      </c>
      <c r="R126" s="129">
        <f t="shared" si="27"/>
        <v>0</v>
      </c>
      <c r="S126" s="130"/>
    </row>
    <row r="127" spans="1:19"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8"/>
        <v>0</v>
      </c>
      <c r="J127" s="129">
        <f t="shared" si="29"/>
        <v>0</v>
      </c>
      <c r="K127" s="129">
        <f t="shared" si="30"/>
        <v>0</v>
      </c>
      <c r="L127" s="129">
        <f t="shared" si="31"/>
        <v>0</v>
      </c>
      <c r="M127" s="129">
        <f t="shared" si="32"/>
        <v>0</v>
      </c>
      <c r="N127" s="129">
        <f t="shared" si="33"/>
        <v>0</v>
      </c>
      <c r="O127" s="129">
        <f t="shared" si="34"/>
        <v>0</v>
      </c>
      <c r="P127" s="129">
        <f t="shared" si="35"/>
        <v>0</v>
      </c>
      <c r="Q127" s="129">
        <f t="shared" si="26"/>
        <v>0</v>
      </c>
      <c r="R127" s="129">
        <f t="shared" si="27"/>
        <v>0</v>
      </c>
      <c r="S127" s="130"/>
    </row>
    <row r="128" spans="1:19"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8"/>
        <v>0</v>
      </c>
      <c r="J128" s="129">
        <f t="shared" si="29"/>
        <v>0</v>
      </c>
      <c r="K128" s="129">
        <f t="shared" si="30"/>
        <v>0</v>
      </c>
      <c r="L128" s="129">
        <f t="shared" si="31"/>
        <v>0</v>
      </c>
      <c r="M128" s="129">
        <f t="shared" si="32"/>
        <v>0</v>
      </c>
      <c r="N128" s="129">
        <f t="shared" si="33"/>
        <v>0</v>
      </c>
      <c r="O128" s="129">
        <f t="shared" si="34"/>
        <v>0</v>
      </c>
      <c r="P128" s="129">
        <f t="shared" si="35"/>
        <v>0</v>
      </c>
      <c r="Q128" s="129">
        <f t="shared" si="26"/>
        <v>0</v>
      </c>
      <c r="R128" s="129">
        <f t="shared" si="27"/>
        <v>0</v>
      </c>
      <c r="S128" s="130"/>
    </row>
    <row r="129" spans="1:19"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8"/>
        <v>0</v>
      </c>
      <c r="J129" s="129">
        <f t="shared" si="29"/>
        <v>0</v>
      </c>
      <c r="K129" s="129">
        <f t="shared" si="30"/>
        <v>0</v>
      </c>
      <c r="L129" s="129">
        <f t="shared" si="31"/>
        <v>0</v>
      </c>
      <c r="M129" s="129">
        <f t="shared" si="32"/>
        <v>0</v>
      </c>
      <c r="N129" s="129">
        <f t="shared" si="33"/>
        <v>0</v>
      </c>
      <c r="O129" s="129">
        <f t="shared" si="34"/>
        <v>0</v>
      </c>
      <c r="P129" s="129">
        <f t="shared" si="35"/>
        <v>0</v>
      </c>
      <c r="Q129" s="129">
        <f t="shared" si="26"/>
        <v>0</v>
      </c>
      <c r="R129" s="129">
        <f t="shared" si="27"/>
        <v>0</v>
      </c>
      <c r="S129" s="130"/>
    </row>
    <row r="130" spans="1:19"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8"/>
        <v>0</v>
      </c>
      <c r="J130" s="129">
        <f t="shared" si="29"/>
        <v>0</v>
      </c>
      <c r="K130" s="129">
        <f t="shared" si="30"/>
        <v>0</v>
      </c>
      <c r="L130" s="129">
        <f t="shared" si="31"/>
        <v>0</v>
      </c>
      <c r="M130" s="129">
        <f t="shared" si="32"/>
        <v>0</v>
      </c>
      <c r="N130" s="129">
        <f t="shared" si="33"/>
        <v>0</v>
      </c>
      <c r="O130" s="129">
        <f t="shared" si="34"/>
        <v>0</v>
      </c>
      <c r="P130" s="129">
        <f t="shared" si="35"/>
        <v>0</v>
      </c>
      <c r="Q130" s="129">
        <f t="shared" si="26"/>
        <v>0</v>
      </c>
      <c r="R130" s="129">
        <f t="shared" si="27"/>
        <v>0</v>
      </c>
      <c r="S130" s="130"/>
    </row>
    <row r="131" spans="1:19"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8"/>
        <v>0</v>
      </c>
      <c r="J131" s="129">
        <f t="shared" si="29"/>
        <v>0</v>
      </c>
      <c r="K131" s="129">
        <f t="shared" si="30"/>
        <v>0</v>
      </c>
      <c r="L131" s="129">
        <f t="shared" si="31"/>
        <v>0</v>
      </c>
      <c r="M131" s="129">
        <f t="shared" si="32"/>
        <v>0</v>
      </c>
      <c r="N131" s="129">
        <f t="shared" si="33"/>
        <v>0</v>
      </c>
      <c r="O131" s="129">
        <f t="shared" si="34"/>
        <v>0</v>
      </c>
      <c r="P131" s="129">
        <f t="shared" si="35"/>
        <v>0</v>
      </c>
      <c r="Q131" s="129">
        <f t="shared" si="26"/>
        <v>0</v>
      </c>
      <c r="R131" s="129">
        <f t="shared" si="27"/>
        <v>0</v>
      </c>
      <c r="S131" s="130"/>
    </row>
    <row r="132" spans="1:19"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8"/>
        <v>0</v>
      </c>
      <c r="J132" s="129">
        <f t="shared" si="29"/>
        <v>0</v>
      </c>
      <c r="K132" s="129">
        <f t="shared" si="30"/>
        <v>0</v>
      </c>
      <c r="L132" s="129">
        <f t="shared" si="31"/>
        <v>0</v>
      </c>
      <c r="M132" s="129">
        <f t="shared" si="32"/>
        <v>0</v>
      </c>
      <c r="N132" s="129">
        <f t="shared" si="33"/>
        <v>0</v>
      </c>
      <c r="O132" s="129">
        <f t="shared" si="34"/>
        <v>0</v>
      </c>
      <c r="P132" s="129">
        <f t="shared" si="35"/>
        <v>0</v>
      </c>
      <c r="Q132" s="129">
        <f t="shared" si="26"/>
        <v>0</v>
      </c>
      <c r="R132" s="129">
        <f t="shared" si="27"/>
        <v>0</v>
      </c>
      <c r="S132" s="130"/>
    </row>
    <row r="133" spans="1:19"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8"/>
        <v>0</v>
      </c>
      <c r="J133" s="129">
        <f t="shared" si="29"/>
        <v>0</v>
      </c>
      <c r="K133" s="129">
        <f t="shared" si="30"/>
        <v>0</v>
      </c>
      <c r="L133" s="129">
        <f t="shared" si="31"/>
        <v>0</v>
      </c>
      <c r="M133" s="129">
        <f t="shared" si="32"/>
        <v>0</v>
      </c>
      <c r="N133" s="129">
        <f t="shared" si="33"/>
        <v>0</v>
      </c>
      <c r="O133" s="129">
        <f t="shared" si="34"/>
        <v>0</v>
      </c>
      <c r="P133" s="129">
        <f t="shared" si="35"/>
        <v>0</v>
      </c>
      <c r="Q133" s="129">
        <f t="shared" si="26"/>
        <v>0</v>
      </c>
      <c r="R133" s="129">
        <f t="shared" si="27"/>
        <v>0</v>
      </c>
      <c r="S133" s="130"/>
    </row>
    <row r="134" spans="1:19"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6">IF($H134=$I$5,C134,0)</f>
        <v>0</v>
      </c>
      <c r="J134" s="129">
        <f t="shared" ref="J134:J165" si="37">IF($H134=$J$5,C134,0)</f>
        <v>0</v>
      </c>
      <c r="K134" s="129">
        <f t="shared" ref="K134:K165" si="38">IF($H134=$K$5,C134,0)</f>
        <v>0</v>
      </c>
      <c r="L134" s="129">
        <f t="shared" ref="L134:L165" si="39">IF($H134=$L$5,C134,0)</f>
        <v>0</v>
      </c>
      <c r="M134" s="129">
        <f t="shared" ref="M134:M165" si="40">IF($H134=$M$5,C134,0)</f>
        <v>0</v>
      </c>
      <c r="N134" s="129">
        <f t="shared" ref="N134:N165" si="41">IF($H134=$N$5,C134,0)</f>
        <v>0</v>
      </c>
      <c r="O134" s="129">
        <f t="shared" ref="O134:O165" si="42">IF($H134=$O$5,C134,0)</f>
        <v>0</v>
      </c>
      <c r="P134" s="129">
        <f t="shared" ref="P134:P165" si="43">IF($H134=$P$5,C134,0)</f>
        <v>0</v>
      </c>
      <c r="Q134" s="129">
        <f t="shared" ref="Q134:Q197" si="44">IF($H134=$Q$5,C134,0)</f>
        <v>0</v>
      </c>
      <c r="R134" s="129">
        <f t="shared" si="27"/>
        <v>0</v>
      </c>
      <c r="S134" s="130"/>
    </row>
    <row r="135" spans="1:19"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6"/>
        <v>0</v>
      </c>
      <c r="J135" s="129">
        <f t="shared" si="37"/>
        <v>0</v>
      </c>
      <c r="K135" s="129">
        <f t="shared" si="38"/>
        <v>0</v>
      </c>
      <c r="L135" s="129">
        <f t="shared" si="39"/>
        <v>0</v>
      </c>
      <c r="M135" s="129">
        <f t="shared" si="40"/>
        <v>0</v>
      </c>
      <c r="N135" s="129">
        <f t="shared" si="41"/>
        <v>0</v>
      </c>
      <c r="O135" s="129">
        <f t="shared" si="42"/>
        <v>0</v>
      </c>
      <c r="P135" s="129">
        <f t="shared" si="43"/>
        <v>0</v>
      </c>
      <c r="Q135" s="129">
        <f t="shared" si="44"/>
        <v>0</v>
      </c>
      <c r="R135" s="129">
        <f t="shared" ref="R135:R198" si="45">IF($H135=$R$5,C135,0)</f>
        <v>0</v>
      </c>
      <c r="S135" s="130"/>
    </row>
    <row r="136" spans="1:19"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6"/>
        <v>0</v>
      </c>
      <c r="J136" s="129">
        <f t="shared" si="37"/>
        <v>0</v>
      </c>
      <c r="K136" s="129">
        <f t="shared" si="38"/>
        <v>0</v>
      </c>
      <c r="L136" s="129">
        <f t="shared" si="39"/>
        <v>0</v>
      </c>
      <c r="M136" s="129">
        <f t="shared" si="40"/>
        <v>0</v>
      </c>
      <c r="N136" s="129">
        <f t="shared" si="41"/>
        <v>0</v>
      </c>
      <c r="O136" s="129">
        <f t="shared" si="42"/>
        <v>0</v>
      </c>
      <c r="P136" s="129">
        <f t="shared" si="43"/>
        <v>0</v>
      </c>
      <c r="Q136" s="129">
        <f t="shared" si="44"/>
        <v>0</v>
      </c>
      <c r="R136" s="129">
        <f t="shared" si="45"/>
        <v>0</v>
      </c>
      <c r="S136" s="130"/>
    </row>
    <row r="137" spans="1:19"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6"/>
        <v>0</v>
      </c>
      <c r="J137" s="129">
        <f t="shared" si="37"/>
        <v>0</v>
      </c>
      <c r="K137" s="129">
        <f t="shared" si="38"/>
        <v>0</v>
      </c>
      <c r="L137" s="129">
        <f t="shared" si="39"/>
        <v>0</v>
      </c>
      <c r="M137" s="129">
        <f t="shared" si="40"/>
        <v>0</v>
      </c>
      <c r="N137" s="129">
        <f t="shared" si="41"/>
        <v>0</v>
      </c>
      <c r="O137" s="129">
        <f t="shared" si="42"/>
        <v>0</v>
      </c>
      <c r="P137" s="129">
        <f t="shared" si="43"/>
        <v>0</v>
      </c>
      <c r="Q137" s="129">
        <f t="shared" si="44"/>
        <v>0</v>
      </c>
      <c r="R137" s="129">
        <f t="shared" si="45"/>
        <v>0</v>
      </c>
      <c r="S137" s="130"/>
    </row>
    <row r="138" spans="1:19"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6"/>
        <v>0</v>
      </c>
      <c r="J138" s="129">
        <f t="shared" si="37"/>
        <v>0</v>
      </c>
      <c r="K138" s="129">
        <f t="shared" si="38"/>
        <v>0</v>
      </c>
      <c r="L138" s="129">
        <f t="shared" si="39"/>
        <v>0</v>
      </c>
      <c r="M138" s="129">
        <f t="shared" si="40"/>
        <v>0</v>
      </c>
      <c r="N138" s="129">
        <f t="shared" si="41"/>
        <v>0</v>
      </c>
      <c r="O138" s="129">
        <f t="shared" si="42"/>
        <v>0</v>
      </c>
      <c r="P138" s="129">
        <f t="shared" si="43"/>
        <v>0</v>
      </c>
      <c r="Q138" s="129">
        <f t="shared" si="44"/>
        <v>0</v>
      </c>
      <c r="R138" s="129">
        <f t="shared" si="45"/>
        <v>0</v>
      </c>
      <c r="S138" s="130"/>
    </row>
    <row r="139" spans="1:19"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6"/>
        <v>0</v>
      </c>
      <c r="J139" s="129">
        <f t="shared" si="37"/>
        <v>0</v>
      </c>
      <c r="K139" s="129">
        <f t="shared" si="38"/>
        <v>0</v>
      </c>
      <c r="L139" s="129">
        <f t="shared" si="39"/>
        <v>0</v>
      </c>
      <c r="M139" s="129">
        <f t="shared" si="40"/>
        <v>0</v>
      </c>
      <c r="N139" s="129">
        <f t="shared" si="41"/>
        <v>0</v>
      </c>
      <c r="O139" s="129">
        <f t="shared" si="42"/>
        <v>0</v>
      </c>
      <c r="P139" s="129">
        <f t="shared" si="43"/>
        <v>0</v>
      </c>
      <c r="Q139" s="129">
        <f t="shared" si="44"/>
        <v>0</v>
      </c>
      <c r="R139" s="129">
        <f t="shared" si="45"/>
        <v>0</v>
      </c>
      <c r="S139" s="130"/>
    </row>
    <row r="140" spans="1:19"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6"/>
        <v>0</v>
      </c>
      <c r="J140" s="129">
        <f t="shared" si="37"/>
        <v>0</v>
      </c>
      <c r="K140" s="129">
        <f t="shared" si="38"/>
        <v>0</v>
      </c>
      <c r="L140" s="129">
        <f t="shared" si="39"/>
        <v>0</v>
      </c>
      <c r="M140" s="129">
        <f t="shared" si="40"/>
        <v>0</v>
      </c>
      <c r="N140" s="129">
        <f t="shared" si="41"/>
        <v>0</v>
      </c>
      <c r="O140" s="129">
        <f t="shared" si="42"/>
        <v>0</v>
      </c>
      <c r="P140" s="129">
        <f t="shared" si="43"/>
        <v>0</v>
      </c>
      <c r="Q140" s="129">
        <f t="shared" si="44"/>
        <v>0</v>
      </c>
      <c r="R140" s="129">
        <f t="shared" si="45"/>
        <v>0</v>
      </c>
      <c r="S140" s="130"/>
    </row>
    <row r="141" spans="1:19"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6"/>
        <v>0</v>
      </c>
      <c r="J141" s="129">
        <f t="shared" si="37"/>
        <v>0</v>
      </c>
      <c r="K141" s="129">
        <f t="shared" si="38"/>
        <v>0</v>
      </c>
      <c r="L141" s="129">
        <f t="shared" si="39"/>
        <v>0</v>
      </c>
      <c r="M141" s="129">
        <f t="shared" si="40"/>
        <v>0</v>
      </c>
      <c r="N141" s="129">
        <f t="shared" si="41"/>
        <v>0</v>
      </c>
      <c r="O141" s="129">
        <f t="shared" si="42"/>
        <v>0</v>
      </c>
      <c r="P141" s="129">
        <f t="shared" si="43"/>
        <v>0</v>
      </c>
      <c r="Q141" s="129">
        <f t="shared" si="44"/>
        <v>0</v>
      </c>
      <c r="R141" s="129">
        <f t="shared" si="45"/>
        <v>0</v>
      </c>
      <c r="S141" s="130"/>
    </row>
    <row r="142" spans="1:19"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6"/>
        <v>0</v>
      </c>
      <c r="J142" s="129">
        <f t="shared" si="37"/>
        <v>0</v>
      </c>
      <c r="K142" s="129">
        <f t="shared" si="38"/>
        <v>0</v>
      </c>
      <c r="L142" s="129">
        <f t="shared" si="39"/>
        <v>0</v>
      </c>
      <c r="M142" s="129">
        <f t="shared" si="40"/>
        <v>0</v>
      </c>
      <c r="N142" s="129">
        <f t="shared" si="41"/>
        <v>0</v>
      </c>
      <c r="O142" s="129">
        <f t="shared" si="42"/>
        <v>0</v>
      </c>
      <c r="P142" s="129">
        <f t="shared" si="43"/>
        <v>0</v>
      </c>
      <c r="Q142" s="129">
        <f t="shared" si="44"/>
        <v>0</v>
      </c>
      <c r="R142" s="129">
        <f t="shared" si="45"/>
        <v>0</v>
      </c>
      <c r="S142" s="130"/>
    </row>
    <row r="143" spans="1:19"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6"/>
        <v>0</v>
      </c>
      <c r="J143" s="129">
        <f t="shared" si="37"/>
        <v>0</v>
      </c>
      <c r="K143" s="129">
        <f t="shared" si="38"/>
        <v>0</v>
      </c>
      <c r="L143" s="129">
        <f t="shared" si="39"/>
        <v>0</v>
      </c>
      <c r="M143" s="129">
        <f t="shared" si="40"/>
        <v>0</v>
      </c>
      <c r="N143" s="129">
        <f t="shared" si="41"/>
        <v>0</v>
      </c>
      <c r="O143" s="129">
        <f t="shared" si="42"/>
        <v>0</v>
      </c>
      <c r="P143" s="129">
        <f t="shared" si="43"/>
        <v>0</v>
      </c>
      <c r="Q143" s="129">
        <f t="shared" si="44"/>
        <v>0</v>
      </c>
      <c r="R143" s="129">
        <f t="shared" si="45"/>
        <v>0</v>
      </c>
      <c r="S143" s="130"/>
    </row>
    <row r="144" spans="1:19"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6"/>
        <v>0</v>
      </c>
      <c r="J144" s="129">
        <f t="shared" si="37"/>
        <v>0</v>
      </c>
      <c r="K144" s="129">
        <f t="shared" si="38"/>
        <v>0</v>
      </c>
      <c r="L144" s="129">
        <f t="shared" si="39"/>
        <v>0</v>
      </c>
      <c r="M144" s="129">
        <f t="shared" si="40"/>
        <v>0</v>
      </c>
      <c r="N144" s="129">
        <f t="shared" si="41"/>
        <v>0</v>
      </c>
      <c r="O144" s="129">
        <f t="shared" si="42"/>
        <v>0</v>
      </c>
      <c r="P144" s="129">
        <f t="shared" si="43"/>
        <v>0</v>
      </c>
      <c r="Q144" s="129">
        <f t="shared" si="44"/>
        <v>0</v>
      </c>
      <c r="R144" s="129">
        <f t="shared" si="45"/>
        <v>0</v>
      </c>
      <c r="S144" s="130"/>
    </row>
    <row r="145" spans="1:19"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6"/>
        <v>0</v>
      </c>
      <c r="J145" s="129">
        <f t="shared" si="37"/>
        <v>0</v>
      </c>
      <c r="K145" s="129">
        <f t="shared" si="38"/>
        <v>0</v>
      </c>
      <c r="L145" s="129">
        <f t="shared" si="39"/>
        <v>0</v>
      </c>
      <c r="M145" s="129">
        <f t="shared" si="40"/>
        <v>0</v>
      </c>
      <c r="N145" s="129">
        <f t="shared" si="41"/>
        <v>0</v>
      </c>
      <c r="O145" s="129">
        <f t="shared" si="42"/>
        <v>0</v>
      </c>
      <c r="P145" s="129">
        <f t="shared" si="43"/>
        <v>0</v>
      </c>
      <c r="Q145" s="129">
        <f t="shared" si="44"/>
        <v>0</v>
      </c>
      <c r="R145" s="129">
        <f t="shared" si="45"/>
        <v>0</v>
      </c>
      <c r="S145" s="130"/>
    </row>
    <row r="146" spans="1:19"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6"/>
        <v>0</v>
      </c>
      <c r="J146" s="129">
        <f t="shared" si="37"/>
        <v>0</v>
      </c>
      <c r="K146" s="129">
        <f t="shared" si="38"/>
        <v>0</v>
      </c>
      <c r="L146" s="129">
        <f t="shared" si="39"/>
        <v>0</v>
      </c>
      <c r="M146" s="129">
        <f t="shared" si="40"/>
        <v>0</v>
      </c>
      <c r="N146" s="129">
        <f t="shared" si="41"/>
        <v>0</v>
      </c>
      <c r="O146" s="129">
        <f t="shared" si="42"/>
        <v>0</v>
      </c>
      <c r="P146" s="129">
        <f t="shared" si="43"/>
        <v>0</v>
      </c>
      <c r="Q146" s="129">
        <f t="shared" si="44"/>
        <v>0</v>
      </c>
      <c r="R146" s="129">
        <f t="shared" si="45"/>
        <v>0</v>
      </c>
      <c r="S146" s="130"/>
    </row>
    <row r="147" spans="1:19"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6"/>
        <v>0</v>
      </c>
      <c r="J147" s="129">
        <f t="shared" si="37"/>
        <v>0</v>
      </c>
      <c r="K147" s="129">
        <f t="shared" si="38"/>
        <v>0</v>
      </c>
      <c r="L147" s="129">
        <f t="shared" si="39"/>
        <v>0</v>
      </c>
      <c r="M147" s="129">
        <f t="shared" si="40"/>
        <v>0</v>
      </c>
      <c r="N147" s="129">
        <f t="shared" si="41"/>
        <v>0</v>
      </c>
      <c r="O147" s="129">
        <f t="shared" si="42"/>
        <v>0</v>
      </c>
      <c r="P147" s="129">
        <f t="shared" si="43"/>
        <v>0</v>
      </c>
      <c r="Q147" s="129">
        <f t="shared" si="44"/>
        <v>0</v>
      </c>
      <c r="R147" s="129">
        <f t="shared" si="45"/>
        <v>0</v>
      </c>
      <c r="S147" s="130"/>
    </row>
    <row r="148" spans="1:19"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6"/>
        <v>0</v>
      </c>
      <c r="J148" s="129">
        <f t="shared" si="37"/>
        <v>0</v>
      </c>
      <c r="K148" s="129">
        <f t="shared" si="38"/>
        <v>0</v>
      </c>
      <c r="L148" s="129">
        <f t="shared" si="39"/>
        <v>0</v>
      </c>
      <c r="M148" s="129">
        <f t="shared" si="40"/>
        <v>0</v>
      </c>
      <c r="N148" s="129">
        <f t="shared" si="41"/>
        <v>0</v>
      </c>
      <c r="O148" s="129">
        <f t="shared" si="42"/>
        <v>0</v>
      </c>
      <c r="P148" s="129">
        <f t="shared" si="43"/>
        <v>0</v>
      </c>
      <c r="Q148" s="129">
        <f t="shared" si="44"/>
        <v>0</v>
      </c>
      <c r="R148" s="129">
        <f t="shared" si="45"/>
        <v>0</v>
      </c>
      <c r="S148" s="130"/>
    </row>
    <row r="149" spans="1:19"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6"/>
        <v>0</v>
      </c>
      <c r="J149" s="129">
        <f t="shared" si="37"/>
        <v>0</v>
      </c>
      <c r="K149" s="129">
        <f t="shared" si="38"/>
        <v>0</v>
      </c>
      <c r="L149" s="129">
        <f t="shared" si="39"/>
        <v>0</v>
      </c>
      <c r="M149" s="129">
        <f t="shared" si="40"/>
        <v>0</v>
      </c>
      <c r="N149" s="129">
        <f t="shared" si="41"/>
        <v>0</v>
      </c>
      <c r="O149" s="129">
        <f t="shared" si="42"/>
        <v>0</v>
      </c>
      <c r="P149" s="129">
        <f t="shared" si="43"/>
        <v>0</v>
      </c>
      <c r="Q149" s="129">
        <f t="shared" si="44"/>
        <v>0</v>
      </c>
      <c r="R149" s="129">
        <f t="shared" si="45"/>
        <v>0</v>
      </c>
      <c r="S149" s="130"/>
    </row>
    <row r="150" spans="1:19"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6"/>
        <v>0</v>
      </c>
      <c r="J150" s="129">
        <f t="shared" si="37"/>
        <v>0</v>
      </c>
      <c r="K150" s="129">
        <f t="shared" si="38"/>
        <v>0</v>
      </c>
      <c r="L150" s="129">
        <f t="shared" si="39"/>
        <v>0</v>
      </c>
      <c r="M150" s="129">
        <f t="shared" si="40"/>
        <v>0</v>
      </c>
      <c r="N150" s="129">
        <f t="shared" si="41"/>
        <v>0</v>
      </c>
      <c r="O150" s="129">
        <f t="shared" si="42"/>
        <v>0</v>
      </c>
      <c r="P150" s="129">
        <f t="shared" si="43"/>
        <v>0</v>
      </c>
      <c r="Q150" s="129">
        <f t="shared" si="44"/>
        <v>0</v>
      </c>
      <c r="R150" s="129">
        <f t="shared" si="45"/>
        <v>0</v>
      </c>
      <c r="S150" s="130"/>
    </row>
    <row r="151" spans="1:19"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6"/>
        <v>0</v>
      </c>
      <c r="J151" s="129">
        <f t="shared" si="37"/>
        <v>0</v>
      </c>
      <c r="K151" s="129">
        <f t="shared" si="38"/>
        <v>0</v>
      </c>
      <c r="L151" s="129">
        <f t="shared" si="39"/>
        <v>0</v>
      </c>
      <c r="M151" s="129">
        <f t="shared" si="40"/>
        <v>0</v>
      </c>
      <c r="N151" s="129">
        <f t="shared" si="41"/>
        <v>0</v>
      </c>
      <c r="O151" s="129">
        <f t="shared" si="42"/>
        <v>0</v>
      </c>
      <c r="P151" s="129">
        <f t="shared" si="43"/>
        <v>0</v>
      </c>
      <c r="Q151" s="129">
        <f t="shared" si="44"/>
        <v>0</v>
      </c>
      <c r="R151" s="129">
        <f t="shared" si="45"/>
        <v>0</v>
      </c>
      <c r="S151" s="130"/>
    </row>
    <row r="152" spans="1:19"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6"/>
        <v>0</v>
      </c>
      <c r="J152" s="129">
        <f t="shared" si="37"/>
        <v>0</v>
      </c>
      <c r="K152" s="129">
        <f t="shared" si="38"/>
        <v>0</v>
      </c>
      <c r="L152" s="129">
        <f t="shared" si="39"/>
        <v>0</v>
      </c>
      <c r="M152" s="129">
        <f t="shared" si="40"/>
        <v>0</v>
      </c>
      <c r="N152" s="129">
        <f t="shared" si="41"/>
        <v>0</v>
      </c>
      <c r="O152" s="129">
        <f t="shared" si="42"/>
        <v>0</v>
      </c>
      <c r="P152" s="129">
        <f t="shared" si="43"/>
        <v>0</v>
      </c>
      <c r="Q152" s="129">
        <f t="shared" si="44"/>
        <v>0</v>
      </c>
      <c r="R152" s="129">
        <f t="shared" si="45"/>
        <v>0</v>
      </c>
      <c r="S152" s="130"/>
    </row>
    <row r="153" spans="1:19"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6"/>
        <v>0</v>
      </c>
      <c r="J153" s="129">
        <f t="shared" si="37"/>
        <v>0</v>
      </c>
      <c r="K153" s="129">
        <f t="shared" si="38"/>
        <v>0</v>
      </c>
      <c r="L153" s="129">
        <f t="shared" si="39"/>
        <v>0</v>
      </c>
      <c r="M153" s="129">
        <f t="shared" si="40"/>
        <v>0</v>
      </c>
      <c r="N153" s="129">
        <f t="shared" si="41"/>
        <v>0</v>
      </c>
      <c r="O153" s="129">
        <f t="shared" si="42"/>
        <v>0</v>
      </c>
      <c r="P153" s="129">
        <f t="shared" si="43"/>
        <v>0</v>
      </c>
      <c r="Q153" s="129">
        <f t="shared" si="44"/>
        <v>0</v>
      </c>
      <c r="R153" s="129">
        <f t="shared" si="45"/>
        <v>0</v>
      </c>
      <c r="S153" s="130"/>
    </row>
    <row r="154" spans="1:19"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6"/>
        <v>0</v>
      </c>
      <c r="J154" s="129">
        <f t="shared" si="37"/>
        <v>0</v>
      </c>
      <c r="K154" s="129">
        <f t="shared" si="38"/>
        <v>0</v>
      </c>
      <c r="L154" s="129">
        <f t="shared" si="39"/>
        <v>0</v>
      </c>
      <c r="M154" s="129">
        <f t="shared" si="40"/>
        <v>0</v>
      </c>
      <c r="N154" s="129">
        <f t="shared" si="41"/>
        <v>0</v>
      </c>
      <c r="O154" s="129">
        <f t="shared" si="42"/>
        <v>0</v>
      </c>
      <c r="P154" s="129">
        <f t="shared" si="43"/>
        <v>0</v>
      </c>
      <c r="Q154" s="129">
        <f t="shared" si="44"/>
        <v>0</v>
      </c>
      <c r="R154" s="129">
        <f t="shared" si="45"/>
        <v>0</v>
      </c>
      <c r="S154" s="130"/>
    </row>
    <row r="155" spans="1:19"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6"/>
        <v>0</v>
      </c>
      <c r="J155" s="129">
        <f t="shared" si="37"/>
        <v>0</v>
      </c>
      <c r="K155" s="129">
        <f t="shared" si="38"/>
        <v>0</v>
      </c>
      <c r="L155" s="129">
        <f t="shared" si="39"/>
        <v>0</v>
      </c>
      <c r="M155" s="129">
        <f t="shared" si="40"/>
        <v>0</v>
      </c>
      <c r="N155" s="129">
        <f t="shared" si="41"/>
        <v>0</v>
      </c>
      <c r="O155" s="129">
        <f t="shared" si="42"/>
        <v>0</v>
      </c>
      <c r="P155" s="129">
        <f t="shared" si="43"/>
        <v>0</v>
      </c>
      <c r="Q155" s="129">
        <f t="shared" si="44"/>
        <v>0</v>
      </c>
      <c r="R155" s="129">
        <f t="shared" si="45"/>
        <v>0</v>
      </c>
      <c r="S155" s="130"/>
    </row>
    <row r="156" spans="1:19"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6"/>
        <v>0</v>
      </c>
      <c r="J156" s="129">
        <f t="shared" si="37"/>
        <v>0</v>
      </c>
      <c r="K156" s="129">
        <f t="shared" si="38"/>
        <v>0</v>
      </c>
      <c r="L156" s="129">
        <f t="shared" si="39"/>
        <v>0</v>
      </c>
      <c r="M156" s="129">
        <f t="shared" si="40"/>
        <v>0</v>
      </c>
      <c r="N156" s="129">
        <f t="shared" si="41"/>
        <v>0</v>
      </c>
      <c r="O156" s="129">
        <f t="shared" si="42"/>
        <v>0</v>
      </c>
      <c r="P156" s="129">
        <f t="shared" si="43"/>
        <v>0</v>
      </c>
      <c r="Q156" s="129">
        <f t="shared" si="44"/>
        <v>0</v>
      </c>
      <c r="R156" s="129">
        <f t="shared" si="45"/>
        <v>0</v>
      </c>
      <c r="S156" s="130"/>
    </row>
    <row r="157" spans="1:19"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6"/>
        <v>0</v>
      </c>
      <c r="J157" s="129">
        <f t="shared" si="37"/>
        <v>0</v>
      </c>
      <c r="K157" s="129">
        <f t="shared" si="38"/>
        <v>0</v>
      </c>
      <c r="L157" s="129">
        <f t="shared" si="39"/>
        <v>0</v>
      </c>
      <c r="M157" s="129">
        <f t="shared" si="40"/>
        <v>0</v>
      </c>
      <c r="N157" s="129">
        <f t="shared" si="41"/>
        <v>0</v>
      </c>
      <c r="O157" s="129">
        <f t="shared" si="42"/>
        <v>0</v>
      </c>
      <c r="P157" s="129">
        <f t="shared" si="43"/>
        <v>0</v>
      </c>
      <c r="Q157" s="129">
        <f t="shared" si="44"/>
        <v>0</v>
      </c>
      <c r="R157" s="129">
        <f t="shared" si="45"/>
        <v>0</v>
      </c>
      <c r="S157" s="130"/>
    </row>
    <row r="158" spans="1:19"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6"/>
        <v>0</v>
      </c>
      <c r="J158" s="129">
        <f t="shared" si="37"/>
        <v>0</v>
      </c>
      <c r="K158" s="129">
        <f t="shared" si="38"/>
        <v>0</v>
      </c>
      <c r="L158" s="129">
        <f t="shared" si="39"/>
        <v>0</v>
      </c>
      <c r="M158" s="129">
        <f t="shared" si="40"/>
        <v>0</v>
      </c>
      <c r="N158" s="129">
        <f t="shared" si="41"/>
        <v>0</v>
      </c>
      <c r="O158" s="129">
        <f t="shared" si="42"/>
        <v>0</v>
      </c>
      <c r="P158" s="129">
        <f t="shared" si="43"/>
        <v>0</v>
      </c>
      <c r="Q158" s="129">
        <f t="shared" si="44"/>
        <v>0</v>
      </c>
      <c r="R158" s="129">
        <f t="shared" si="45"/>
        <v>0</v>
      </c>
      <c r="S158" s="130"/>
    </row>
    <row r="159" spans="1:19"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6"/>
        <v>0</v>
      </c>
      <c r="J159" s="129">
        <f t="shared" si="37"/>
        <v>0</v>
      </c>
      <c r="K159" s="129">
        <f t="shared" si="38"/>
        <v>0</v>
      </c>
      <c r="L159" s="129">
        <f t="shared" si="39"/>
        <v>0</v>
      </c>
      <c r="M159" s="129">
        <f t="shared" si="40"/>
        <v>0</v>
      </c>
      <c r="N159" s="129">
        <f t="shared" si="41"/>
        <v>0</v>
      </c>
      <c r="O159" s="129">
        <f t="shared" si="42"/>
        <v>0</v>
      </c>
      <c r="P159" s="129">
        <f t="shared" si="43"/>
        <v>0</v>
      </c>
      <c r="Q159" s="129">
        <f t="shared" si="44"/>
        <v>0</v>
      </c>
      <c r="R159" s="129">
        <f t="shared" si="45"/>
        <v>0</v>
      </c>
      <c r="S159" s="130"/>
    </row>
    <row r="160" spans="1:19"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6"/>
        <v>0</v>
      </c>
      <c r="J160" s="129">
        <f t="shared" si="37"/>
        <v>0</v>
      </c>
      <c r="K160" s="129">
        <f t="shared" si="38"/>
        <v>0</v>
      </c>
      <c r="L160" s="129">
        <f t="shared" si="39"/>
        <v>0</v>
      </c>
      <c r="M160" s="129">
        <f t="shared" si="40"/>
        <v>0</v>
      </c>
      <c r="N160" s="129">
        <f t="shared" si="41"/>
        <v>0</v>
      </c>
      <c r="O160" s="129">
        <f t="shared" si="42"/>
        <v>0</v>
      </c>
      <c r="P160" s="129">
        <f t="shared" si="43"/>
        <v>0</v>
      </c>
      <c r="Q160" s="129">
        <f t="shared" si="44"/>
        <v>0</v>
      </c>
      <c r="R160" s="129">
        <f t="shared" si="45"/>
        <v>0</v>
      </c>
      <c r="S160" s="130"/>
    </row>
    <row r="161" spans="1:19"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6"/>
        <v>0</v>
      </c>
      <c r="J161" s="129">
        <f t="shared" si="37"/>
        <v>0</v>
      </c>
      <c r="K161" s="129">
        <f t="shared" si="38"/>
        <v>0</v>
      </c>
      <c r="L161" s="129">
        <f t="shared" si="39"/>
        <v>0</v>
      </c>
      <c r="M161" s="129">
        <f t="shared" si="40"/>
        <v>0</v>
      </c>
      <c r="N161" s="129">
        <f t="shared" si="41"/>
        <v>0</v>
      </c>
      <c r="O161" s="129">
        <f t="shared" si="42"/>
        <v>0</v>
      </c>
      <c r="P161" s="129">
        <f t="shared" si="43"/>
        <v>0</v>
      </c>
      <c r="Q161" s="129">
        <f t="shared" si="44"/>
        <v>0</v>
      </c>
      <c r="R161" s="129">
        <f t="shared" si="45"/>
        <v>0</v>
      </c>
      <c r="S161" s="130"/>
    </row>
    <row r="162" spans="1:19"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6"/>
        <v>0</v>
      </c>
      <c r="J162" s="129">
        <f t="shared" si="37"/>
        <v>0</v>
      </c>
      <c r="K162" s="129">
        <f t="shared" si="38"/>
        <v>0</v>
      </c>
      <c r="L162" s="129">
        <f t="shared" si="39"/>
        <v>0</v>
      </c>
      <c r="M162" s="129">
        <f t="shared" si="40"/>
        <v>0</v>
      </c>
      <c r="N162" s="129">
        <f t="shared" si="41"/>
        <v>0</v>
      </c>
      <c r="O162" s="129">
        <f t="shared" si="42"/>
        <v>0</v>
      </c>
      <c r="P162" s="129">
        <f t="shared" si="43"/>
        <v>0</v>
      </c>
      <c r="Q162" s="129">
        <f t="shared" si="44"/>
        <v>0</v>
      </c>
      <c r="R162" s="129">
        <f t="shared" si="45"/>
        <v>0</v>
      </c>
      <c r="S162" s="130"/>
    </row>
    <row r="163" spans="1:19"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6"/>
        <v>0</v>
      </c>
      <c r="J163" s="129">
        <f t="shared" si="37"/>
        <v>0</v>
      </c>
      <c r="K163" s="129">
        <f t="shared" si="38"/>
        <v>0</v>
      </c>
      <c r="L163" s="129">
        <f t="shared" si="39"/>
        <v>0</v>
      </c>
      <c r="M163" s="129">
        <f t="shared" si="40"/>
        <v>0</v>
      </c>
      <c r="N163" s="129">
        <f t="shared" si="41"/>
        <v>0</v>
      </c>
      <c r="O163" s="129">
        <f t="shared" si="42"/>
        <v>0</v>
      </c>
      <c r="P163" s="129">
        <f t="shared" si="43"/>
        <v>0</v>
      </c>
      <c r="Q163" s="129">
        <f t="shared" si="44"/>
        <v>0</v>
      </c>
      <c r="R163" s="129">
        <f t="shared" si="45"/>
        <v>0</v>
      </c>
      <c r="S163" s="130"/>
    </row>
    <row r="164" spans="1:19"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6"/>
        <v>0</v>
      </c>
      <c r="J164" s="129">
        <f t="shared" si="37"/>
        <v>0</v>
      </c>
      <c r="K164" s="129">
        <f t="shared" si="38"/>
        <v>0</v>
      </c>
      <c r="L164" s="129">
        <f t="shared" si="39"/>
        <v>0</v>
      </c>
      <c r="M164" s="129">
        <f t="shared" si="40"/>
        <v>0</v>
      </c>
      <c r="N164" s="129">
        <f t="shared" si="41"/>
        <v>0</v>
      </c>
      <c r="O164" s="129">
        <f t="shared" si="42"/>
        <v>0</v>
      </c>
      <c r="P164" s="129">
        <f t="shared" si="43"/>
        <v>0</v>
      </c>
      <c r="Q164" s="129">
        <f t="shared" si="44"/>
        <v>0</v>
      </c>
      <c r="R164" s="129">
        <f t="shared" si="45"/>
        <v>0</v>
      </c>
      <c r="S164" s="130"/>
    </row>
    <row r="165" spans="1:19"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6"/>
        <v>0</v>
      </c>
      <c r="J165" s="129">
        <f t="shared" si="37"/>
        <v>0</v>
      </c>
      <c r="K165" s="129">
        <f t="shared" si="38"/>
        <v>0</v>
      </c>
      <c r="L165" s="129">
        <f t="shared" si="39"/>
        <v>0</v>
      </c>
      <c r="M165" s="129">
        <f t="shared" si="40"/>
        <v>0</v>
      </c>
      <c r="N165" s="129">
        <f t="shared" si="41"/>
        <v>0</v>
      </c>
      <c r="O165" s="129">
        <f t="shared" si="42"/>
        <v>0</v>
      </c>
      <c r="P165" s="129">
        <f t="shared" si="43"/>
        <v>0</v>
      </c>
      <c r="Q165" s="129">
        <f t="shared" si="44"/>
        <v>0</v>
      </c>
      <c r="R165" s="129">
        <f t="shared" si="45"/>
        <v>0</v>
      </c>
      <c r="S165" s="130"/>
    </row>
    <row r="166" spans="1:19"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6">IF($H166=$I$5,C166,0)</f>
        <v>0</v>
      </c>
      <c r="J166" s="129">
        <f t="shared" ref="J166:J197" si="47">IF($H166=$J$5,C166,0)</f>
        <v>0</v>
      </c>
      <c r="K166" s="129">
        <f t="shared" ref="K166:K197" si="48">IF($H166=$K$5,C166,0)</f>
        <v>0</v>
      </c>
      <c r="L166" s="129">
        <f t="shared" ref="L166:L197" si="49">IF($H166=$L$5,C166,0)</f>
        <v>0</v>
      </c>
      <c r="M166" s="129">
        <f t="shared" ref="M166:M197" si="50">IF($H166=$M$5,C166,0)</f>
        <v>0</v>
      </c>
      <c r="N166" s="129">
        <f t="shared" ref="N166:N197" si="51">IF($H166=$N$5,C166,0)</f>
        <v>0</v>
      </c>
      <c r="O166" s="129">
        <f t="shared" ref="O166:O197" si="52">IF($H166=$O$5,C166,0)</f>
        <v>0</v>
      </c>
      <c r="P166" s="129">
        <f t="shared" ref="P166:P197" si="53">IF($H166=$P$5,C166,0)</f>
        <v>0</v>
      </c>
      <c r="Q166" s="129">
        <f t="shared" si="44"/>
        <v>0</v>
      </c>
      <c r="R166" s="129">
        <f t="shared" si="45"/>
        <v>0</v>
      </c>
      <c r="S166" s="130"/>
    </row>
    <row r="167" spans="1:19"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6"/>
        <v>0</v>
      </c>
      <c r="J167" s="129">
        <f t="shared" si="47"/>
        <v>0</v>
      </c>
      <c r="K167" s="129">
        <f t="shared" si="48"/>
        <v>0</v>
      </c>
      <c r="L167" s="129">
        <f t="shared" si="49"/>
        <v>0</v>
      </c>
      <c r="M167" s="129">
        <f t="shared" si="50"/>
        <v>0</v>
      </c>
      <c r="N167" s="129">
        <f t="shared" si="51"/>
        <v>0</v>
      </c>
      <c r="O167" s="129">
        <f t="shared" si="52"/>
        <v>0</v>
      </c>
      <c r="P167" s="129">
        <f t="shared" si="53"/>
        <v>0</v>
      </c>
      <c r="Q167" s="129">
        <f t="shared" si="44"/>
        <v>0</v>
      </c>
      <c r="R167" s="129">
        <f t="shared" si="45"/>
        <v>0</v>
      </c>
      <c r="S167" s="130"/>
    </row>
    <row r="168" spans="1:19"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6"/>
        <v>0</v>
      </c>
      <c r="J168" s="129">
        <f t="shared" si="47"/>
        <v>0</v>
      </c>
      <c r="K168" s="129">
        <f t="shared" si="48"/>
        <v>0</v>
      </c>
      <c r="L168" s="129">
        <f t="shared" si="49"/>
        <v>0</v>
      </c>
      <c r="M168" s="129">
        <f t="shared" si="50"/>
        <v>0</v>
      </c>
      <c r="N168" s="129">
        <f t="shared" si="51"/>
        <v>0</v>
      </c>
      <c r="O168" s="129">
        <f t="shared" si="52"/>
        <v>0</v>
      </c>
      <c r="P168" s="129">
        <f t="shared" si="53"/>
        <v>0</v>
      </c>
      <c r="Q168" s="129">
        <f t="shared" si="44"/>
        <v>0</v>
      </c>
      <c r="R168" s="129">
        <f t="shared" si="45"/>
        <v>0</v>
      </c>
      <c r="S168" s="130"/>
    </row>
    <row r="169" spans="1:19"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6"/>
        <v>0</v>
      </c>
      <c r="J169" s="129">
        <f t="shared" si="47"/>
        <v>0</v>
      </c>
      <c r="K169" s="129">
        <f t="shared" si="48"/>
        <v>0</v>
      </c>
      <c r="L169" s="129">
        <f t="shared" si="49"/>
        <v>0</v>
      </c>
      <c r="M169" s="129">
        <f t="shared" si="50"/>
        <v>0</v>
      </c>
      <c r="N169" s="129">
        <f t="shared" si="51"/>
        <v>0</v>
      </c>
      <c r="O169" s="129">
        <f t="shared" si="52"/>
        <v>0</v>
      </c>
      <c r="P169" s="129">
        <f t="shared" si="53"/>
        <v>0</v>
      </c>
      <c r="Q169" s="129">
        <f t="shared" si="44"/>
        <v>0</v>
      </c>
      <c r="R169" s="129">
        <f t="shared" si="45"/>
        <v>0</v>
      </c>
      <c r="S169" s="130"/>
    </row>
    <row r="170" spans="1:19"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6"/>
        <v>0</v>
      </c>
      <c r="J170" s="129">
        <f t="shared" si="47"/>
        <v>0</v>
      </c>
      <c r="K170" s="129">
        <f t="shared" si="48"/>
        <v>0</v>
      </c>
      <c r="L170" s="129">
        <f t="shared" si="49"/>
        <v>0</v>
      </c>
      <c r="M170" s="129">
        <f t="shared" si="50"/>
        <v>0</v>
      </c>
      <c r="N170" s="129">
        <f t="shared" si="51"/>
        <v>0</v>
      </c>
      <c r="O170" s="129">
        <f t="shared" si="52"/>
        <v>0</v>
      </c>
      <c r="P170" s="129">
        <f t="shared" si="53"/>
        <v>0</v>
      </c>
      <c r="Q170" s="129">
        <f t="shared" si="44"/>
        <v>0</v>
      </c>
      <c r="R170" s="129">
        <f t="shared" si="45"/>
        <v>0</v>
      </c>
      <c r="S170" s="130"/>
    </row>
    <row r="171" spans="1:19"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6"/>
        <v>0</v>
      </c>
      <c r="J171" s="129">
        <f t="shared" si="47"/>
        <v>0</v>
      </c>
      <c r="K171" s="129">
        <f t="shared" si="48"/>
        <v>0</v>
      </c>
      <c r="L171" s="129">
        <f t="shared" si="49"/>
        <v>0</v>
      </c>
      <c r="M171" s="129">
        <f t="shared" si="50"/>
        <v>0</v>
      </c>
      <c r="N171" s="129">
        <f t="shared" si="51"/>
        <v>0</v>
      </c>
      <c r="O171" s="129">
        <f t="shared" si="52"/>
        <v>0</v>
      </c>
      <c r="P171" s="129">
        <f t="shared" si="53"/>
        <v>0</v>
      </c>
      <c r="Q171" s="129">
        <f t="shared" si="44"/>
        <v>0</v>
      </c>
      <c r="R171" s="129">
        <f t="shared" si="45"/>
        <v>0</v>
      </c>
      <c r="S171" s="130"/>
    </row>
    <row r="172" spans="1:19"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6"/>
        <v>0</v>
      </c>
      <c r="J172" s="129">
        <f t="shared" si="47"/>
        <v>0</v>
      </c>
      <c r="K172" s="129">
        <f t="shared" si="48"/>
        <v>0</v>
      </c>
      <c r="L172" s="129">
        <f t="shared" si="49"/>
        <v>0</v>
      </c>
      <c r="M172" s="129">
        <f t="shared" si="50"/>
        <v>0</v>
      </c>
      <c r="N172" s="129">
        <f t="shared" si="51"/>
        <v>0</v>
      </c>
      <c r="O172" s="129">
        <f t="shared" si="52"/>
        <v>0</v>
      </c>
      <c r="P172" s="129">
        <f t="shared" si="53"/>
        <v>0</v>
      </c>
      <c r="Q172" s="129">
        <f t="shared" si="44"/>
        <v>0</v>
      </c>
      <c r="R172" s="129">
        <f t="shared" si="45"/>
        <v>0</v>
      </c>
      <c r="S172" s="130"/>
    </row>
    <row r="173" spans="1:19"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6"/>
        <v>0</v>
      </c>
      <c r="J173" s="129">
        <f t="shared" si="47"/>
        <v>0</v>
      </c>
      <c r="K173" s="129">
        <f t="shared" si="48"/>
        <v>0</v>
      </c>
      <c r="L173" s="129">
        <f t="shared" si="49"/>
        <v>0</v>
      </c>
      <c r="M173" s="129">
        <f t="shared" si="50"/>
        <v>0</v>
      </c>
      <c r="N173" s="129">
        <f t="shared" si="51"/>
        <v>0</v>
      </c>
      <c r="O173" s="129">
        <f t="shared" si="52"/>
        <v>0</v>
      </c>
      <c r="P173" s="129">
        <f t="shared" si="53"/>
        <v>0</v>
      </c>
      <c r="Q173" s="129">
        <f t="shared" si="44"/>
        <v>0</v>
      </c>
      <c r="R173" s="129">
        <f t="shared" si="45"/>
        <v>0</v>
      </c>
      <c r="S173" s="130"/>
    </row>
    <row r="174" spans="1:19"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6"/>
        <v>0</v>
      </c>
      <c r="J174" s="129">
        <f t="shared" si="47"/>
        <v>0</v>
      </c>
      <c r="K174" s="129">
        <f t="shared" si="48"/>
        <v>0</v>
      </c>
      <c r="L174" s="129">
        <f t="shared" si="49"/>
        <v>0</v>
      </c>
      <c r="M174" s="129">
        <f t="shared" si="50"/>
        <v>0</v>
      </c>
      <c r="N174" s="129">
        <f t="shared" si="51"/>
        <v>0</v>
      </c>
      <c r="O174" s="129">
        <f t="shared" si="52"/>
        <v>0</v>
      </c>
      <c r="P174" s="129">
        <f t="shared" si="53"/>
        <v>0</v>
      </c>
      <c r="Q174" s="129">
        <f t="shared" si="44"/>
        <v>0</v>
      </c>
      <c r="R174" s="129">
        <f t="shared" si="45"/>
        <v>0</v>
      </c>
      <c r="S174" s="130"/>
    </row>
    <row r="175" spans="1:19"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6"/>
        <v>0</v>
      </c>
      <c r="J175" s="129">
        <f t="shared" si="47"/>
        <v>0</v>
      </c>
      <c r="K175" s="129">
        <f t="shared" si="48"/>
        <v>0</v>
      </c>
      <c r="L175" s="129">
        <f t="shared" si="49"/>
        <v>0</v>
      </c>
      <c r="M175" s="129">
        <f t="shared" si="50"/>
        <v>0</v>
      </c>
      <c r="N175" s="129">
        <f t="shared" si="51"/>
        <v>0</v>
      </c>
      <c r="O175" s="129">
        <f t="shared" si="52"/>
        <v>0</v>
      </c>
      <c r="P175" s="129">
        <f t="shared" si="53"/>
        <v>0</v>
      </c>
      <c r="Q175" s="129">
        <f t="shared" si="44"/>
        <v>0</v>
      </c>
      <c r="R175" s="129">
        <f t="shared" si="45"/>
        <v>0</v>
      </c>
      <c r="S175" s="130"/>
    </row>
    <row r="176" spans="1:19"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6"/>
        <v>0</v>
      </c>
      <c r="J176" s="129">
        <f t="shared" si="47"/>
        <v>0</v>
      </c>
      <c r="K176" s="129">
        <f t="shared" si="48"/>
        <v>0</v>
      </c>
      <c r="L176" s="129">
        <f t="shared" si="49"/>
        <v>0</v>
      </c>
      <c r="M176" s="129">
        <f t="shared" si="50"/>
        <v>0</v>
      </c>
      <c r="N176" s="129">
        <f t="shared" si="51"/>
        <v>0</v>
      </c>
      <c r="O176" s="129">
        <f t="shared" si="52"/>
        <v>0</v>
      </c>
      <c r="P176" s="129">
        <f t="shared" si="53"/>
        <v>0</v>
      </c>
      <c r="Q176" s="129">
        <f t="shared" si="44"/>
        <v>0</v>
      </c>
      <c r="R176" s="129">
        <f t="shared" si="45"/>
        <v>0</v>
      </c>
      <c r="S176" s="130"/>
    </row>
    <row r="177" spans="1:19"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6"/>
        <v>0</v>
      </c>
      <c r="J177" s="129">
        <f t="shared" si="47"/>
        <v>0</v>
      </c>
      <c r="K177" s="129">
        <f t="shared" si="48"/>
        <v>0</v>
      </c>
      <c r="L177" s="129">
        <f t="shared" si="49"/>
        <v>0</v>
      </c>
      <c r="M177" s="129">
        <f t="shared" si="50"/>
        <v>0</v>
      </c>
      <c r="N177" s="129">
        <f t="shared" si="51"/>
        <v>0</v>
      </c>
      <c r="O177" s="129">
        <f t="shared" si="52"/>
        <v>0</v>
      </c>
      <c r="P177" s="129">
        <f t="shared" si="53"/>
        <v>0</v>
      </c>
      <c r="Q177" s="129">
        <f t="shared" si="44"/>
        <v>0</v>
      </c>
      <c r="R177" s="129">
        <f t="shared" si="45"/>
        <v>0</v>
      </c>
      <c r="S177" s="130"/>
    </row>
    <row r="178" spans="1:19"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6"/>
        <v>0</v>
      </c>
      <c r="J178" s="129">
        <f t="shared" si="47"/>
        <v>0</v>
      </c>
      <c r="K178" s="129">
        <f t="shared" si="48"/>
        <v>0</v>
      </c>
      <c r="L178" s="129">
        <f t="shared" si="49"/>
        <v>0</v>
      </c>
      <c r="M178" s="129">
        <f t="shared" si="50"/>
        <v>0</v>
      </c>
      <c r="N178" s="129">
        <f t="shared" si="51"/>
        <v>0</v>
      </c>
      <c r="O178" s="129">
        <f t="shared" si="52"/>
        <v>0</v>
      </c>
      <c r="P178" s="129">
        <f t="shared" si="53"/>
        <v>0</v>
      </c>
      <c r="Q178" s="129">
        <f t="shared" si="44"/>
        <v>0</v>
      </c>
      <c r="R178" s="129">
        <f t="shared" si="45"/>
        <v>0</v>
      </c>
      <c r="S178" s="130"/>
    </row>
    <row r="179" spans="1:19"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6"/>
        <v>0</v>
      </c>
      <c r="J179" s="129">
        <f t="shared" si="47"/>
        <v>0</v>
      </c>
      <c r="K179" s="129">
        <f t="shared" si="48"/>
        <v>0</v>
      </c>
      <c r="L179" s="129">
        <f t="shared" si="49"/>
        <v>0</v>
      </c>
      <c r="M179" s="129">
        <f t="shared" si="50"/>
        <v>0</v>
      </c>
      <c r="N179" s="129">
        <f t="shared" si="51"/>
        <v>0</v>
      </c>
      <c r="O179" s="129">
        <f t="shared" si="52"/>
        <v>0</v>
      </c>
      <c r="P179" s="129">
        <f t="shared" si="53"/>
        <v>0</v>
      </c>
      <c r="Q179" s="129">
        <f t="shared" si="44"/>
        <v>0</v>
      </c>
      <c r="R179" s="129">
        <f t="shared" si="45"/>
        <v>0</v>
      </c>
      <c r="S179" s="130"/>
    </row>
    <row r="180" spans="1:19"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6"/>
        <v>0</v>
      </c>
      <c r="J180" s="129">
        <f t="shared" si="47"/>
        <v>0</v>
      </c>
      <c r="K180" s="129">
        <f t="shared" si="48"/>
        <v>0</v>
      </c>
      <c r="L180" s="129">
        <f t="shared" si="49"/>
        <v>0</v>
      </c>
      <c r="M180" s="129">
        <f t="shared" si="50"/>
        <v>0</v>
      </c>
      <c r="N180" s="129">
        <f t="shared" si="51"/>
        <v>0</v>
      </c>
      <c r="O180" s="129">
        <f t="shared" si="52"/>
        <v>0</v>
      </c>
      <c r="P180" s="129">
        <f t="shared" si="53"/>
        <v>0</v>
      </c>
      <c r="Q180" s="129">
        <f t="shared" si="44"/>
        <v>0</v>
      </c>
      <c r="R180" s="129">
        <f t="shared" si="45"/>
        <v>0</v>
      </c>
      <c r="S180" s="130"/>
    </row>
    <row r="181" spans="1:19"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6"/>
        <v>0</v>
      </c>
      <c r="J181" s="129">
        <f t="shared" si="47"/>
        <v>0</v>
      </c>
      <c r="K181" s="129">
        <f t="shared" si="48"/>
        <v>0</v>
      </c>
      <c r="L181" s="129">
        <f t="shared" si="49"/>
        <v>0</v>
      </c>
      <c r="M181" s="129">
        <f t="shared" si="50"/>
        <v>0</v>
      </c>
      <c r="N181" s="129">
        <f t="shared" si="51"/>
        <v>0</v>
      </c>
      <c r="O181" s="129">
        <f t="shared" si="52"/>
        <v>0</v>
      </c>
      <c r="P181" s="129">
        <f t="shared" si="53"/>
        <v>0</v>
      </c>
      <c r="Q181" s="129">
        <f t="shared" si="44"/>
        <v>0</v>
      </c>
      <c r="R181" s="129">
        <f t="shared" si="45"/>
        <v>0</v>
      </c>
      <c r="S181" s="130"/>
    </row>
    <row r="182" spans="1:19"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6"/>
        <v>0</v>
      </c>
      <c r="J182" s="129">
        <f t="shared" si="47"/>
        <v>0</v>
      </c>
      <c r="K182" s="129">
        <f t="shared" si="48"/>
        <v>0</v>
      </c>
      <c r="L182" s="129">
        <f t="shared" si="49"/>
        <v>0</v>
      </c>
      <c r="M182" s="129">
        <f t="shared" si="50"/>
        <v>0</v>
      </c>
      <c r="N182" s="129">
        <f t="shared" si="51"/>
        <v>0</v>
      </c>
      <c r="O182" s="129">
        <f t="shared" si="52"/>
        <v>0</v>
      </c>
      <c r="P182" s="129">
        <f t="shared" si="53"/>
        <v>0</v>
      </c>
      <c r="Q182" s="129">
        <f t="shared" si="44"/>
        <v>0</v>
      </c>
      <c r="R182" s="129">
        <f t="shared" si="45"/>
        <v>0</v>
      </c>
      <c r="S182" s="130"/>
    </row>
    <row r="183" spans="1:19"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6"/>
        <v>0</v>
      </c>
      <c r="J183" s="129">
        <f t="shared" si="47"/>
        <v>0</v>
      </c>
      <c r="K183" s="129">
        <f t="shared" si="48"/>
        <v>0</v>
      </c>
      <c r="L183" s="129">
        <f t="shared" si="49"/>
        <v>0</v>
      </c>
      <c r="M183" s="129">
        <f t="shared" si="50"/>
        <v>0</v>
      </c>
      <c r="N183" s="129">
        <f t="shared" si="51"/>
        <v>0</v>
      </c>
      <c r="O183" s="129">
        <f t="shared" si="52"/>
        <v>0</v>
      </c>
      <c r="P183" s="129">
        <f t="shared" si="53"/>
        <v>0</v>
      </c>
      <c r="Q183" s="129">
        <f t="shared" si="44"/>
        <v>0</v>
      </c>
      <c r="R183" s="129">
        <f t="shared" si="45"/>
        <v>0</v>
      </c>
      <c r="S183" s="130"/>
    </row>
    <row r="184" spans="1:19"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6"/>
        <v>0</v>
      </c>
      <c r="J184" s="129">
        <f t="shared" si="47"/>
        <v>0</v>
      </c>
      <c r="K184" s="129">
        <f t="shared" si="48"/>
        <v>0</v>
      </c>
      <c r="L184" s="129">
        <f t="shared" si="49"/>
        <v>0</v>
      </c>
      <c r="M184" s="129">
        <f t="shared" si="50"/>
        <v>0</v>
      </c>
      <c r="N184" s="129">
        <f t="shared" si="51"/>
        <v>0</v>
      </c>
      <c r="O184" s="129">
        <f t="shared" si="52"/>
        <v>0</v>
      </c>
      <c r="P184" s="129">
        <f t="shared" si="53"/>
        <v>0</v>
      </c>
      <c r="Q184" s="129">
        <f t="shared" si="44"/>
        <v>0</v>
      </c>
      <c r="R184" s="129">
        <f t="shared" si="45"/>
        <v>0</v>
      </c>
      <c r="S184" s="130"/>
    </row>
    <row r="185" spans="1:19"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6"/>
        <v>0</v>
      </c>
      <c r="J185" s="129">
        <f t="shared" si="47"/>
        <v>0</v>
      </c>
      <c r="K185" s="129">
        <f t="shared" si="48"/>
        <v>0</v>
      </c>
      <c r="L185" s="129">
        <f t="shared" si="49"/>
        <v>0</v>
      </c>
      <c r="M185" s="129">
        <f t="shared" si="50"/>
        <v>0</v>
      </c>
      <c r="N185" s="129">
        <f t="shared" si="51"/>
        <v>0</v>
      </c>
      <c r="O185" s="129">
        <f t="shared" si="52"/>
        <v>0</v>
      </c>
      <c r="P185" s="129">
        <f t="shared" si="53"/>
        <v>0</v>
      </c>
      <c r="Q185" s="129">
        <f t="shared" si="44"/>
        <v>0</v>
      </c>
      <c r="R185" s="129">
        <f t="shared" si="45"/>
        <v>0</v>
      </c>
      <c r="S185" s="130"/>
    </row>
    <row r="186" spans="1:19"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6"/>
        <v>0</v>
      </c>
      <c r="J186" s="129">
        <f t="shared" si="47"/>
        <v>0</v>
      </c>
      <c r="K186" s="129">
        <f t="shared" si="48"/>
        <v>0</v>
      </c>
      <c r="L186" s="129">
        <f t="shared" si="49"/>
        <v>0</v>
      </c>
      <c r="M186" s="129">
        <f t="shared" si="50"/>
        <v>0</v>
      </c>
      <c r="N186" s="129">
        <f t="shared" si="51"/>
        <v>0</v>
      </c>
      <c r="O186" s="129">
        <f t="shared" si="52"/>
        <v>0</v>
      </c>
      <c r="P186" s="129">
        <f t="shared" si="53"/>
        <v>0</v>
      </c>
      <c r="Q186" s="129">
        <f t="shared" si="44"/>
        <v>0</v>
      </c>
      <c r="R186" s="129">
        <f t="shared" si="45"/>
        <v>0</v>
      </c>
      <c r="S186" s="130"/>
    </row>
    <row r="187" spans="1:19"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6"/>
        <v>0</v>
      </c>
      <c r="J187" s="129">
        <f t="shared" si="47"/>
        <v>0</v>
      </c>
      <c r="K187" s="129">
        <f t="shared" si="48"/>
        <v>0</v>
      </c>
      <c r="L187" s="129">
        <f t="shared" si="49"/>
        <v>0</v>
      </c>
      <c r="M187" s="129">
        <f t="shared" si="50"/>
        <v>0</v>
      </c>
      <c r="N187" s="129">
        <f t="shared" si="51"/>
        <v>0</v>
      </c>
      <c r="O187" s="129">
        <f t="shared" si="52"/>
        <v>0</v>
      </c>
      <c r="P187" s="129">
        <f t="shared" si="53"/>
        <v>0</v>
      </c>
      <c r="Q187" s="129">
        <f t="shared" si="44"/>
        <v>0</v>
      </c>
      <c r="R187" s="129">
        <f t="shared" si="45"/>
        <v>0</v>
      </c>
      <c r="S187" s="130"/>
    </row>
    <row r="188" spans="1:19"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6"/>
        <v>0</v>
      </c>
      <c r="J188" s="129">
        <f t="shared" si="47"/>
        <v>0</v>
      </c>
      <c r="K188" s="129">
        <f t="shared" si="48"/>
        <v>0</v>
      </c>
      <c r="L188" s="129">
        <f t="shared" si="49"/>
        <v>0</v>
      </c>
      <c r="M188" s="129">
        <f t="shared" si="50"/>
        <v>0</v>
      </c>
      <c r="N188" s="129">
        <f t="shared" si="51"/>
        <v>0</v>
      </c>
      <c r="O188" s="129">
        <f t="shared" si="52"/>
        <v>0</v>
      </c>
      <c r="P188" s="129">
        <f t="shared" si="53"/>
        <v>0</v>
      </c>
      <c r="Q188" s="129">
        <f t="shared" si="44"/>
        <v>0</v>
      </c>
      <c r="R188" s="129">
        <f t="shared" si="45"/>
        <v>0</v>
      </c>
      <c r="S188" s="130"/>
    </row>
    <row r="189" spans="1:19"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6"/>
        <v>0</v>
      </c>
      <c r="J189" s="129">
        <f t="shared" si="47"/>
        <v>0</v>
      </c>
      <c r="K189" s="129">
        <f t="shared" si="48"/>
        <v>0</v>
      </c>
      <c r="L189" s="129">
        <f t="shared" si="49"/>
        <v>0</v>
      </c>
      <c r="M189" s="129">
        <f t="shared" si="50"/>
        <v>0</v>
      </c>
      <c r="N189" s="129">
        <f t="shared" si="51"/>
        <v>0</v>
      </c>
      <c r="O189" s="129">
        <f t="shared" si="52"/>
        <v>0</v>
      </c>
      <c r="P189" s="129">
        <f t="shared" si="53"/>
        <v>0</v>
      </c>
      <c r="Q189" s="129">
        <f t="shared" si="44"/>
        <v>0</v>
      </c>
      <c r="R189" s="129">
        <f t="shared" si="45"/>
        <v>0</v>
      </c>
      <c r="S189" s="130"/>
    </row>
    <row r="190" spans="1:19"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6"/>
        <v>0</v>
      </c>
      <c r="J190" s="129">
        <f t="shared" si="47"/>
        <v>0</v>
      </c>
      <c r="K190" s="129">
        <f t="shared" si="48"/>
        <v>0</v>
      </c>
      <c r="L190" s="129">
        <f t="shared" si="49"/>
        <v>0</v>
      </c>
      <c r="M190" s="129">
        <f t="shared" si="50"/>
        <v>0</v>
      </c>
      <c r="N190" s="129">
        <f t="shared" si="51"/>
        <v>0</v>
      </c>
      <c r="O190" s="129">
        <f t="shared" si="52"/>
        <v>0</v>
      </c>
      <c r="P190" s="129">
        <f t="shared" si="53"/>
        <v>0</v>
      </c>
      <c r="Q190" s="129">
        <f t="shared" si="44"/>
        <v>0</v>
      </c>
      <c r="R190" s="129">
        <f t="shared" si="45"/>
        <v>0</v>
      </c>
      <c r="S190" s="130"/>
    </row>
    <row r="191" spans="1:19"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6"/>
        <v>0</v>
      </c>
      <c r="J191" s="129">
        <f t="shared" si="47"/>
        <v>0</v>
      </c>
      <c r="K191" s="129">
        <f t="shared" si="48"/>
        <v>0</v>
      </c>
      <c r="L191" s="129">
        <f t="shared" si="49"/>
        <v>0</v>
      </c>
      <c r="M191" s="129">
        <f t="shared" si="50"/>
        <v>0</v>
      </c>
      <c r="N191" s="129">
        <f t="shared" si="51"/>
        <v>0</v>
      </c>
      <c r="O191" s="129">
        <f t="shared" si="52"/>
        <v>0</v>
      </c>
      <c r="P191" s="129">
        <f t="shared" si="53"/>
        <v>0</v>
      </c>
      <c r="Q191" s="129">
        <f t="shared" si="44"/>
        <v>0</v>
      </c>
      <c r="R191" s="129">
        <f t="shared" si="45"/>
        <v>0</v>
      </c>
      <c r="S191" s="130"/>
    </row>
    <row r="192" spans="1:19"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6"/>
        <v>0</v>
      </c>
      <c r="J192" s="129">
        <f t="shared" si="47"/>
        <v>0</v>
      </c>
      <c r="K192" s="129">
        <f t="shared" si="48"/>
        <v>0</v>
      </c>
      <c r="L192" s="129">
        <f t="shared" si="49"/>
        <v>0</v>
      </c>
      <c r="M192" s="129">
        <f t="shared" si="50"/>
        <v>0</v>
      </c>
      <c r="N192" s="129">
        <f t="shared" si="51"/>
        <v>0</v>
      </c>
      <c r="O192" s="129">
        <f t="shared" si="52"/>
        <v>0</v>
      </c>
      <c r="P192" s="129">
        <f t="shared" si="53"/>
        <v>0</v>
      </c>
      <c r="Q192" s="129">
        <f t="shared" si="44"/>
        <v>0</v>
      </c>
      <c r="R192" s="129">
        <f t="shared" si="45"/>
        <v>0</v>
      </c>
      <c r="S192" s="130"/>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6"/>
        <v>0</v>
      </c>
      <c r="J193" s="129">
        <f t="shared" si="47"/>
        <v>0</v>
      </c>
      <c r="K193" s="129">
        <f t="shared" si="48"/>
        <v>0</v>
      </c>
      <c r="L193" s="129">
        <f t="shared" si="49"/>
        <v>0</v>
      </c>
      <c r="M193" s="129">
        <f t="shared" si="50"/>
        <v>0</v>
      </c>
      <c r="N193" s="129">
        <f t="shared" si="51"/>
        <v>0</v>
      </c>
      <c r="O193" s="129">
        <f t="shared" si="52"/>
        <v>0</v>
      </c>
      <c r="P193" s="129">
        <f t="shared" si="53"/>
        <v>0</v>
      </c>
      <c r="Q193" s="129">
        <f t="shared" si="44"/>
        <v>0</v>
      </c>
      <c r="R193" s="129">
        <f t="shared" si="45"/>
        <v>0</v>
      </c>
      <c r="S193" s="130"/>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6"/>
        <v>0</v>
      </c>
      <c r="J194" s="129">
        <f t="shared" si="47"/>
        <v>0</v>
      </c>
      <c r="K194" s="129">
        <f t="shared" si="48"/>
        <v>0</v>
      </c>
      <c r="L194" s="129">
        <f t="shared" si="49"/>
        <v>0</v>
      </c>
      <c r="M194" s="129">
        <f t="shared" si="50"/>
        <v>0</v>
      </c>
      <c r="N194" s="129">
        <f t="shared" si="51"/>
        <v>0</v>
      </c>
      <c r="O194" s="129">
        <f t="shared" si="52"/>
        <v>0</v>
      </c>
      <c r="P194" s="129">
        <f t="shared" si="53"/>
        <v>0</v>
      </c>
      <c r="Q194" s="129">
        <f t="shared" si="44"/>
        <v>0</v>
      </c>
      <c r="R194" s="129">
        <f t="shared" si="45"/>
        <v>0</v>
      </c>
      <c r="S194" s="130"/>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6"/>
        <v>0</v>
      </c>
      <c r="J195" s="129">
        <f t="shared" si="47"/>
        <v>0</v>
      </c>
      <c r="K195" s="129">
        <f t="shared" si="48"/>
        <v>0</v>
      </c>
      <c r="L195" s="129">
        <f t="shared" si="49"/>
        <v>0</v>
      </c>
      <c r="M195" s="129">
        <f t="shared" si="50"/>
        <v>0</v>
      </c>
      <c r="N195" s="129">
        <f t="shared" si="51"/>
        <v>0</v>
      </c>
      <c r="O195" s="129">
        <f t="shared" si="52"/>
        <v>0</v>
      </c>
      <c r="P195" s="129">
        <f t="shared" si="53"/>
        <v>0</v>
      </c>
      <c r="Q195" s="129">
        <f t="shared" si="44"/>
        <v>0</v>
      </c>
      <c r="R195" s="129">
        <f t="shared" si="45"/>
        <v>0</v>
      </c>
      <c r="S195" s="130"/>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6"/>
        <v>0</v>
      </c>
      <c r="J196" s="129">
        <f t="shared" si="47"/>
        <v>0</v>
      </c>
      <c r="K196" s="129">
        <f t="shared" si="48"/>
        <v>0</v>
      </c>
      <c r="L196" s="129">
        <f t="shared" si="49"/>
        <v>0</v>
      </c>
      <c r="M196" s="129">
        <f t="shared" si="50"/>
        <v>0</v>
      </c>
      <c r="N196" s="129">
        <f t="shared" si="51"/>
        <v>0</v>
      </c>
      <c r="O196" s="129">
        <f t="shared" si="52"/>
        <v>0</v>
      </c>
      <c r="P196" s="129">
        <f t="shared" si="53"/>
        <v>0</v>
      </c>
      <c r="Q196" s="129">
        <f t="shared" si="44"/>
        <v>0</v>
      </c>
      <c r="R196" s="129">
        <f t="shared" si="45"/>
        <v>0</v>
      </c>
      <c r="S196" s="130"/>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6"/>
        <v>0</v>
      </c>
      <c r="J197" s="129">
        <f t="shared" si="47"/>
        <v>0</v>
      </c>
      <c r="K197" s="129">
        <f t="shared" si="48"/>
        <v>0</v>
      </c>
      <c r="L197" s="129">
        <f t="shared" si="49"/>
        <v>0</v>
      </c>
      <c r="M197" s="129">
        <f t="shared" si="50"/>
        <v>0</v>
      </c>
      <c r="N197" s="129">
        <f t="shared" si="51"/>
        <v>0</v>
      </c>
      <c r="O197" s="129">
        <f t="shared" si="52"/>
        <v>0</v>
      </c>
      <c r="P197" s="129">
        <f t="shared" si="53"/>
        <v>0</v>
      </c>
      <c r="Q197" s="129">
        <f t="shared" si="44"/>
        <v>0</v>
      </c>
      <c r="R197" s="129">
        <f t="shared" si="45"/>
        <v>0</v>
      </c>
      <c r="S197" s="130"/>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4">IF($H198=$I$5,C198,0)</f>
        <v>0</v>
      </c>
      <c r="J198" s="129">
        <f t="shared" ref="J198:J205" si="55">IF($H198=$J$5,C198,0)</f>
        <v>0</v>
      </c>
      <c r="K198" s="129">
        <f t="shared" ref="K198:K205" si="56">IF($H198=$K$5,C198,0)</f>
        <v>0</v>
      </c>
      <c r="L198" s="129">
        <f t="shared" ref="L198:L205" si="57">IF($H198=$L$5,C198,0)</f>
        <v>0</v>
      </c>
      <c r="M198" s="129">
        <f t="shared" ref="M198:M205" si="58">IF($H198=$M$5,C198,0)</f>
        <v>0</v>
      </c>
      <c r="N198" s="129">
        <f t="shared" ref="N198:N205" si="59">IF($H198=$N$5,C198,0)</f>
        <v>0</v>
      </c>
      <c r="O198" s="129">
        <f t="shared" ref="O198:O205" si="60">IF($H198=$O$5,C198,0)</f>
        <v>0</v>
      </c>
      <c r="P198" s="129">
        <f t="shared" ref="P198:P205" si="61">IF($H198=$P$5,C198,0)</f>
        <v>0</v>
      </c>
      <c r="Q198" s="129">
        <f t="shared" ref="Q198:Q205" si="62">IF($H198=$Q$5,C198,0)</f>
        <v>0</v>
      </c>
      <c r="R198" s="129">
        <f t="shared" si="45"/>
        <v>0</v>
      </c>
      <c r="S198" s="130"/>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4"/>
        <v>0</v>
      </c>
      <c r="J199" s="129">
        <f t="shared" si="55"/>
        <v>0</v>
      </c>
      <c r="K199" s="129">
        <f t="shared" si="56"/>
        <v>0</v>
      </c>
      <c r="L199" s="129">
        <f t="shared" si="57"/>
        <v>0</v>
      </c>
      <c r="M199" s="129">
        <f t="shared" si="58"/>
        <v>0</v>
      </c>
      <c r="N199" s="129">
        <f t="shared" si="59"/>
        <v>0</v>
      </c>
      <c r="O199" s="129">
        <f t="shared" si="60"/>
        <v>0</v>
      </c>
      <c r="P199" s="129">
        <f t="shared" si="61"/>
        <v>0</v>
      </c>
      <c r="Q199" s="129">
        <f t="shared" si="62"/>
        <v>0</v>
      </c>
      <c r="R199" s="129">
        <f t="shared" ref="R199:R205" si="63">IF($H199=$R$5,C199,0)</f>
        <v>0</v>
      </c>
      <c r="S199" s="130"/>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4"/>
        <v>0</v>
      </c>
      <c r="J200" s="129">
        <f t="shared" si="55"/>
        <v>0</v>
      </c>
      <c r="K200" s="129">
        <f t="shared" si="56"/>
        <v>0</v>
      </c>
      <c r="L200" s="129">
        <f t="shared" si="57"/>
        <v>0</v>
      </c>
      <c r="M200" s="129">
        <f t="shared" si="58"/>
        <v>0</v>
      </c>
      <c r="N200" s="129">
        <f t="shared" si="59"/>
        <v>0</v>
      </c>
      <c r="O200" s="129">
        <f t="shared" si="60"/>
        <v>0</v>
      </c>
      <c r="P200" s="129">
        <f t="shared" si="61"/>
        <v>0</v>
      </c>
      <c r="Q200" s="129">
        <f t="shared" si="62"/>
        <v>0</v>
      </c>
      <c r="R200" s="129">
        <f t="shared" si="63"/>
        <v>0</v>
      </c>
      <c r="S200" s="130"/>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4"/>
        <v>0</v>
      </c>
      <c r="J201" s="129">
        <f t="shared" si="55"/>
        <v>0</v>
      </c>
      <c r="K201" s="129">
        <f t="shared" si="56"/>
        <v>0</v>
      </c>
      <c r="L201" s="129">
        <f t="shared" si="57"/>
        <v>0</v>
      </c>
      <c r="M201" s="129">
        <f t="shared" si="58"/>
        <v>0</v>
      </c>
      <c r="N201" s="129">
        <f t="shared" si="59"/>
        <v>0</v>
      </c>
      <c r="O201" s="129">
        <f t="shared" si="60"/>
        <v>0</v>
      </c>
      <c r="P201" s="129">
        <f t="shared" si="61"/>
        <v>0</v>
      </c>
      <c r="Q201" s="129">
        <f t="shared" si="62"/>
        <v>0</v>
      </c>
      <c r="R201" s="129">
        <f t="shared" si="63"/>
        <v>0</v>
      </c>
      <c r="S201" s="130"/>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4"/>
        <v>0</v>
      </c>
      <c r="J202" s="129">
        <f t="shared" si="55"/>
        <v>0</v>
      </c>
      <c r="K202" s="129">
        <f t="shared" si="56"/>
        <v>0</v>
      </c>
      <c r="L202" s="129">
        <f t="shared" si="57"/>
        <v>0</v>
      </c>
      <c r="M202" s="129">
        <f t="shared" si="58"/>
        <v>0</v>
      </c>
      <c r="N202" s="129">
        <f t="shared" si="59"/>
        <v>0</v>
      </c>
      <c r="O202" s="129">
        <f t="shared" si="60"/>
        <v>0</v>
      </c>
      <c r="P202" s="129">
        <f t="shared" si="61"/>
        <v>0</v>
      </c>
      <c r="Q202" s="129">
        <f t="shared" si="62"/>
        <v>0</v>
      </c>
      <c r="R202" s="129">
        <f t="shared" si="63"/>
        <v>0</v>
      </c>
      <c r="S202" s="130"/>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4"/>
        <v>0</v>
      </c>
      <c r="J203" s="129">
        <f t="shared" si="55"/>
        <v>0</v>
      </c>
      <c r="K203" s="129">
        <f t="shared" si="56"/>
        <v>0</v>
      </c>
      <c r="L203" s="129">
        <f t="shared" si="57"/>
        <v>0</v>
      </c>
      <c r="M203" s="129">
        <f t="shared" si="58"/>
        <v>0</v>
      </c>
      <c r="N203" s="129">
        <f t="shared" si="59"/>
        <v>0</v>
      </c>
      <c r="O203" s="129">
        <f t="shared" si="60"/>
        <v>0</v>
      </c>
      <c r="P203" s="129">
        <f t="shared" si="61"/>
        <v>0</v>
      </c>
      <c r="Q203" s="129">
        <f t="shared" si="62"/>
        <v>0</v>
      </c>
      <c r="R203" s="129">
        <f t="shared" si="63"/>
        <v>0</v>
      </c>
      <c r="S203" s="130"/>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4"/>
        <v>0</v>
      </c>
      <c r="J204" s="129">
        <f t="shared" si="55"/>
        <v>0</v>
      </c>
      <c r="K204" s="129">
        <f t="shared" si="56"/>
        <v>0</v>
      </c>
      <c r="L204" s="129">
        <f t="shared" si="57"/>
        <v>0</v>
      </c>
      <c r="M204" s="129">
        <f t="shared" si="58"/>
        <v>0</v>
      </c>
      <c r="N204" s="129">
        <f t="shared" si="59"/>
        <v>0</v>
      </c>
      <c r="O204" s="129">
        <f t="shared" si="60"/>
        <v>0</v>
      </c>
      <c r="P204" s="129">
        <f t="shared" si="61"/>
        <v>0</v>
      </c>
      <c r="Q204" s="129">
        <f t="shared" si="62"/>
        <v>0</v>
      </c>
      <c r="R204" s="129">
        <f t="shared" si="63"/>
        <v>0</v>
      </c>
      <c r="S204" s="130"/>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4"/>
        <v>0</v>
      </c>
      <c r="J205" s="129">
        <f t="shared" si="55"/>
        <v>0</v>
      </c>
      <c r="K205" s="129">
        <f t="shared" si="56"/>
        <v>0</v>
      </c>
      <c r="L205" s="129">
        <f t="shared" si="57"/>
        <v>0</v>
      </c>
      <c r="M205" s="129">
        <f t="shared" si="58"/>
        <v>0</v>
      </c>
      <c r="N205" s="129">
        <f t="shared" si="59"/>
        <v>0</v>
      </c>
      <c r="O205" s="129">
        <f t="shared" si="60"/>
        <v>0</v>
      </c>
      <c r="P205" s="129">
        <f t="shared" si="61"/>
        <v>0</v>
      </c>
      <c r="Q205" s="129">
        <f t="shared" si="62"/>
        <v>0</v>
      </c>
      <c r="R205" s="129">
        <f t="shared" si="63"/>
        <v>0</v>
      </c>
      <c r="S205" s="130"/>
    </row>
    <row r="206" spans="1:19" x14ac:dyDescent="0.25">
      <c r="A206" s="6"/>
      <c r="B206" s="5"/>
      <c r="C206" s="5"/>
      <c r="D206" s="5"/>
      <c r="E206" s="5"/>
      <c r="F206" s="37"/>
      <c r="G206" s="149"/>
      <c r="H206" s="150" t="s">
        <v>111</v>
      </c>
      <c r="I206" s="130">
        <f t="shared" ref="I206:R206" si="64">SUM(I6:I205)</f>
        <v>0</v>
      </c>
      <c r="J206" s="130">
        <f t="shared" si="64"/>
        <v>0</v>
      </c>
      <c r="K206" s="130">
        <f t="shared" si="64"/>
        <v>0</v>
      </c>
      <c r="L206" s="130">
        <f t="shared" si="64"/>
        <v>0</v>
      </c>
      <c r="M206" s="130">
        <f t="shared" si="64"/>
        <v>0</v>
      </c>
      <c r="N206" s="130">
        <f t="shared" si="64"/>
        <v>0</v>
      </c>
      <c r="O206" s="130">
        <f t="shared" si="64"/>
        <v>0</v>
      </c>
      <c r="P206" s="130">
        <f t="shared" si="64"/>
        <v>0</v>
      </c>
      <c r="Q206" s="130">
        <f t="shared" si="64"/>
        <v>0</v>
      </c>
      <c r="R206" s="130">
        <f t="shared" si="64"/>
        <v>0</v>
      </c>
      <c r="S206" s="132">
        <f>SUM(I206:R206)</f>
        <v>0</v>
      </c>
    </row>
    <row r="207" spans="1:19" x14ac:dyDescent="0.25">
      <c r="A207" s="6"/>
      <c r="B207" s="5"/>
      <c r="C207" s="5"/>
      <c r="D207" s="5"/>
      <c r="E207" s="85"/>
      <c r="F207" s="85"/>
      <c r="G207" s="151"/>
      <c r="H207" s="152"/>
      <c r="I207" s="139" t="str">
        <f>IF(I206&gt;1,I206/$C$219,"")</f>
        <v/>
      </c>
      <c r="J207" s="139" t="str">
        <f t="shared" ref="J207:R207" si="65">IF(J206&gt;1,J206/$C$219,"")</f>
        <v/>
      </c>
      <c r="K207" s="139" t="str">
        <f t="shared" si="65"/>
        <v/>
      </c>
      <c r="L207" s="139" t="str">
        <f t="shared" si="65"/>
        <v/>
      </c>
      <c r="M207" s="139" t="str">
        <f t="shared" si="65"/>
        <v/>
      </c>
      <c r="N207" s="139" t="str">
        <f t="shared" si="65"/>
        <v/>
      </c>
      <c r="O207" s="139" t="str">
        <f t="shared" si="65"/>
        <v/>
      </c>
      <c r="P207" s="139" t="str">
        <f t="shared" si="65"/>
        <v/>
      </c>
      <c r="Q207" s="139" t="str">
        <f t="shared" si="65"/>
        <v/>
      </c>
      <c r="R207" s="139" t="str">
        <f t="shared" si="65"/>
        <v/>
      </c>
      <c r="S207" s="153">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iCsZrD4iSTgQ1vMFhT5Fy/fL/2ZW13LxiwGplkx47Z4Z0hNes7cMrFIqs4wZzxO9Z7yMzZv0XoUkZ0hcL7744w==" saltValue="QK0hxAmAnaAmcDlaANteWw=="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12" priority="1" stopIfTrue="1" operator="greaterThan">
      <formula>0</formula>
    </cfRule>
  </conditionalFormatting>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222"/>
  <sheetViews>
    <sheetView showZeros="0" zoomScaleNormal="100" workbookViewId="0">
      <pane ySplit="5" topLeftCell="A6" activePane="bottomLeft" state="frozen"/>
      <selection activeCell="B6" sqref="B6"/>
      <selection pane="bottomLeft" activeCell="B8" sqref="B8"/>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9"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9"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9"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9" s="22" customFormat="1" ht="12" customHeight="1" x14ac:dyDescent="0.2">
      <c r="A4" s="66"/>
      <c r="B4" s="71"/>
      <c r="C4" s="70"/>
      <c r="D4" s="70"/>
      <c r="E4" s="70"/>
      <c r="F4" s="70"/>
      <c r="G4" s="70"/>
      <c r="H4" s="71"/>
      <c r="I4" s="123"/>
      <c r="J4" s="127"/>
      <c r="K4" s="127"/>
      <c r="L4" s="127"/>
      <c r="M4" s="127"/>
      <c r="N4" s="125"/>
      <c r="O4" s="126"/>
      <c r="P4" s="126"/>
      <c r="Q4" s="126"/>
      <c r="R4" s="126"/>
    </row>
    <row r="5" spans="1:19"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9"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69" si="8">IF($H6=$Q$5,C6,0)</f>
        <v>0</v>
      </c>
      <c r="R6" s="129">
        <f>IF($H6=$R$5,C6,0)</f>
        <v>0</v>
      </c>
      <c r="S6" s="132"/>
    </row>
    <row r="7" spans="1:19"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c r="S7" s="132"/>
    </row>
    <row r="8" spans="1:19"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c r="S8" s="132"/>
    </row>
    <row r="9" spans="1:19"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c r="S9" s="132"/>
    </row>
    <row r="10" spans="1:19"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c r="S10" s="132"/>
    </row>
    <row r="11" spans="1:19"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c r="S11" s="132"/>
    </row>
    <row r="12" spans="1:19"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c r="S12" s="132"/>
    </row>
    <row r="13" spans="1:19"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c r="S13" s="132"/>
    </row>
    <row r="14" spans="1:19"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c r="S14" s="132"/>
    </row>
    <row r="15" spans="1:19"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c r="S15" s="132"/>
    </row>
    <row r="16" spans="1:19"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c r="S16" s="132"/>
    </row>
    <row r="17" spans="1:19"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c r="S17" s="132"/>
    </row>
    <row r="18" spans="1:19"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c r="S18" s="132"/>
    </row>
    <row r="19" spans="1:19"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c r="S19" s="132"/>
    </row>
    <row r="20" spans="1:19"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c r="S20" s="132"/>
    </row>
    <row r="21" spans="1:19"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c r="S21" s="132"/>
    </row>
    <row r="22" spans="1:19"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c r="S22" s="132"/>
    </row>
    <row r="23" spans="1:19"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c r="S23" s="132"/>
    </row>
    <row r="24" spans="1:19"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c r="S24" s="132"/>
    </row>
    <row r="25" spans="1:19"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c r="S25" s="132"/>
    </row>
    <row r="26" spans="1:19"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c r="S26" s="132"/>
    </row>
    <row r="27" spans="1:19"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c r="S27" s="132"/>
    </row>
    <row r="28" spans="1:19"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c r="S28" s="132"/>
    </row>
    <row r="29" spans="1:19"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c r="S29" s="132"/>
    </row>
    <row r="30" spans="1:19"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c r="S30" s="132"/>
    </row>
    <row r="31" spans="1:19"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c r="S31" s="132"/>
    </row>
    <row r="32" spans="1:19"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c r="S32" s="132"/>
    </row>
    <row r="33" spans="1:19"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c r="S33" s="132"/>
    </row>
    <row r="34" spans="1:19"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c r="S34" s="132"/>
    </row>
    <row r="35" spans="1:19"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c r="S35" s="132"/>
    </row>
    <row r="36" spans="1:19"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c r="S36" s="132"/>
    </row>
    <row r="37" spans="1:19"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c r="S37" s="132"/>
    </row>
    <row r="38" spans="1:19"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si="8"/>
        <v>0</v>
      </c>
      <c r="R38" s="129">
        <f t="shared" si="9"/>
        <v>0</v>
      </c>
      <c r="S38" s="154"/>
    </row>
    <row r="39" spans="1:19"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8"/>
        <v>0</v>
      </c>
      <c r="R39" s="129">
        <f t="shared" si="9"/>
        <v>0</v>
      </c>
      <c r="S39" s="130"/>
    </row>
    <row r="40" spans="1:19"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8"/>
        <v>0</v>
      </c>
      <c r="R40" s="129">
        <f t="shared" si="9"/>
        <v>0</v>
      </c>
      <c r="S40" s="130"/>
    </row>
    <row r="41" spans="1:19"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8"/>
        <v>0</v>
      </c>
      <c r="R41" s="129">
        <f t="shared" si="9"/>
        <v>0</v>
      </c>
      <c r="S41" s="130"/>
    </row>
    <row r="42" spans="1:19"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8"/>
        <v>0</v>
      </c>
      <c r="R42" s="129">
        <f t="shared" si="9"/>
        <v>0</v>
      </c>
      <c r="S42" s="130"/>
    </row>
    <row r="43" spans="1:19"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8"/>
        <v>0</v>
      </c>
      <c r="R43" s="129">
        <f t="shared" si="9"/>
        <v>0</v>
      </c>
      <c r="S43" s="130"/>
    </row>
    <row r="44" spans="1:19"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8"/>
        <v>0</v>
      </c>
      <c r="R44" s="129">
        <f t="shared" si="9"/>
        <v>0</v>
      </c>
      <c r="S44" s="130"/>
    </row>
    <row r="45" spans="1:19"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8"/>
        <v>0</v>
      </c>
      <c r="R45" s="129">
        <f t="shared" si="9"/>
        <v>0</v>
      </c>
      <c r="S45" s="130"/>
    </row>
    <row r="46" spans="1:19"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8"/>
        <v>0</v>
      </c>
      <c r="R46" s="129">
        <f t="shared" si="9"/>
        <v>0</v>
      </c>
      <c r="S46" s="130"/>
    </row>
    <row r="47" spans="1:19"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8"/>
        <v>0</v>
      </c>
      <c r="R47" s="129">
        <f t="shared" si="9"/>
        <v>0</v>
      </c>
      <c r="S47" s="130"/>
    </row>
    <row r="48" spans="1:19"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8"/>
        <v>0</v>
      </c>
      <c r="R48" s="129">
        <f t="shared" si="9"/>
        <v>0</v>
      </c>
      <c r="S48" s="130"/>
    </row>
    <row r="49" spans="1:19"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8"/>
        <v>0</v>
      </c>
      <c r="R49" s="129">
        <f t="shared" si="9"/>
        <v>0</v>
      </c>
      <c r="S49" s="130"/>
    </row>
    <row r="50" spans="1:19"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8"/>
        <v>0</v>
      </c>
      <c r="R50" s="129">
        <f t="shared" si="9"/>
        <v>0</v>
      </c>
      <c r="S50" s="130"/>
    </row>
    <row r="51" spans="1:19"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8"/>
        <v>0</v>
      </c>
      <c r="R51" s="129">
        <f t="shared" si="9"/>
        <v>0</v>
      </c>
      <c r="S51" s="130"/>
    </row>
    <row r="52" spans="1:19"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8"/>
        <v>0</v>
      </c>
      <c r="R52" s="129">
        <f t="shared" si="9"/>
        <v>0</v>
      </c>
      <c r="S52" s="130"/>
    </row>
    <row r="53" spans="1:19"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8"/>
        <v>0</v>
      </c>
      <c r="R53" s="129">
        <f t="shared" si="9"/>
        <v>0</v>
      </c>
      <c r="S53" s="130"/>
    </row>
    <row r="54" spans="1:19"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8"/>
        <v>0</v>
      </c>
      <c r="R54" s="129">
        <f t="shared" si="9"/>
        <v>0</v>
      </c>
      <c r="S54" s="130"/>
    </row>
    <row r="55" spans="1:19"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8"/>
        <v>0</v>
      </c>
      <c r="R55" s="129">
        <f t="shared" si="9"/>
        <v>0</v>
      </c>
      <c r="S55" s="130"/>
    </row>
    <row r="56" spans="1:19"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8"/>
        <v>0</v>
      </c>
      <c r="R56" s="129">
        <f t="shared" si="9"/>
        <v>0</v>
      </c>
      <c r="S56" s="130"/>
    </row>
    <row r="57" spans="1:19"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8"/>
        <v>0</v>
      </c>
      <c r="R57" s="129">
        <f t="shared" si="9"/>
        <v>0</v>
      </c>
      <c r="S57" s="130"/>
    </row>
    <row r="58" spans="1:19"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8"/>
        <v>0</v>
      </c>
      <c r="R58" s="129">
        <f t="shared" si="9"/>
        <v>0</v>
      </c>
      <c r="S58" s="130"/>
    </row>
    <row r="59" spans="1:19"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8"/>
        <v>0</v>
      </c>
      <c r="R59" s="129">
        <f t="shared" si="9"/>
        <v>0</v>
      </c>
      <c r="S59" s="130"/>
    </row>
    <row r="60" spans="1:19"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8"/>
        <v>0</v>
      </c>
      <c r="R60" s="129">
        <f t="shared" si="9"/>
        <v>0</v>
      </c>
      <c r="S60" s="130"/>
    </row>
    <row r="61" spans="1:19"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8"/>
        <v>0</v>
      </c>
      <c r="R61" s="129">
        <f t="shared" si="9"/>
        <v>0</v>
      </c>
      <c r="S61" s="130"/>
    </row>
    <row r="62" spans="1:19"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8"/>
        <v>0</v>
      </c>
      <c r="R62" s="129">
        <f t="shared" si="9"/>
        <v>0</v>
      </c>
      <c r="S62" s="130"/>
    </row>
    <row r="63" spans="1:19"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8"/>
        <v>0</v>
      </c>
      <c r="R63" s="129">
        <f t="shared" si="9"/>
        <v>0</v>
      </c>
      <c r="S63" s="130"/>
    </row>
    <row r="64" spans="1:19"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8"/>
        <v>0</v>
      </c>
      <c r="R64" s="129">
        <f t="shared" si="9"/>
        <v>0</v>
      </c>
      <c r="S64" s="130"/>
    </row>
    <row r="65" spans="1:19"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8"/>
        <v>0</v>
      </c>
      <c r="R65" s="129">
        <f t="shared" si="9"/>
        <v>0</v>
      </c>
      <c r="S65" s="130"/>
    </row>
    <row r="66" spans="1:19"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8"/>
        <v>0</v>
      </c>
      <c r="R66" s="129">
        <f t="shared" si="9"/>
        <v>0</v>
      </c>
      <c r="S66" s="130"/>
    </row>
    <row r="67" spans="1:19"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8"/>
        <v>0</v>
      </c>
      <c r="R67" s="129">
        <f t="shared" si="9"/>
        <v>0</v>
      </c>
      <c r="S67" s="130"/>
    </row>
    <row r="68" spans="1:19"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8"/>
        <v>0</v>
      </c>
      <c r="R68" s="129">
        <f t="shared" si="9"/>
        <v>0</v>
      </c>
      <c r="S68" s="130"/>
    </row>
    <row r="69" spans="1:19"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8"/>
        <v>0</v>
      </c>
      <c r="R69" s="129">
        <f t="shared" si="9"/>
        <v>0</v>
      </c>
      <c r="S69" s="130"/>
    </row>
    <row r="70" spans="1:19"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8">IF($H70=$I$5,C70,0)</f>
        <v>0</v>
      </c>
      <c r="J70" s="129">
        <f t="shared" ref="J70:J101" si="19">IF($H70=$J$5,C70,0)</f>
        <v>0</v>
      </c>
      <c r="K70" s="129">
        <f t="shared" ref="K70:K101" si="20">IF($H70=$K$5,C70,0)</f>
        <v>0</v>
      </c>
      <c r="L70" s="129">
        <f t="shared" ref="L70:L101" si="21">IF($H70=$L$5,C70,0)</f>
        <v>0</v>
      </c>
      <c r="M70" s="129">
        <f t="shared" ref="M70:M101" si="22">IF($H70=$M$5,C70,0)</f>
        <v>0</v>
      </c>
      <c r="N70" s="129">
        <f t="shared" ref="N70:N101" si="23">IF($H70=$N$5,C70,0)</f>
        <v>0</v>
      </c>
      <c r="O70" s="129">
        <f t="shared" ref="O70:O101" si="24">IF($H70=$O$5,C70,0)</f>
        <v>0</v>
      </c>
      <c r="P70" s="129">
        <f t="shared" ref="P70:P101" si="25">IF($H70=$P$5,C70,0)</f>
        <v>0</v>
      </c>
      <c r="Q70" s="129">
        <f t="shared" ref="Q70:Q133" si="26">IF($H70=$Q$5,C70,0)</f>
        <v>0</v>
      </c>
      <c r="R70" s="129">
        <f t="shared" si="9"/>
        <v>0</v>
      </c>
      <c r="S70" s="130"/>
    </row>
    <row r="71" spans="1:19"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8"/>
        <v>0</v>
      </c>
      <c r="J71" s="129">
        <f t="shared" si="19"/>
        <v>0</v>
      </c>
      <c r="K71" s="129">
        <f t="shared" si="20"/>
        <v>0</v>
      </c>
      <c r="L71" s="129">
        <f t="shared" si="21"/>
        <v>0</v>
      </c>
      <c r="M71" s="129">
        <f t="shared" si="22"/>
        <v>0</v>
      </c>
      <c r="N71" s="129">
        <f t="shared" si="23"/>
        <v>0</v>
      </c>
      <c r="O71" s="129">
        <f t="shared" si="24"/>
        <v>0</v>
      </c>
      <c r="P71" s="129">
        <f t="shared" si="25"/>
        <v>0</v>
      </c>
      <c r="Q71" s="129">
        <f t="shared" si="26"/>
        <v>0</v>
      </c>
      <c r="R71" s="129">
        <f t="shared" ref="R71:R134" si="27">IF($H71=$R$5,C71,0)</f>
        <v>0</v>
      </c>
      <c r="S71" s="130"/>
    </row>
    <row r="72" spans="1:19"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8"/>
        <v>0</v>
      </c>
      <c r="J72" s="129">
        <f t="shared" si="19"/>
        <v>0</v>
      </c>
      <c r="K72" s="129">
        <f t="shared" si="20"/>
        <v>0</v>
      </c>
      <c r="L72" s="129">
        <f t="shared" si="21"/>
        <v>0</v>
      </c>
      <c r="M72" s="129">
        <f t="shared" si="22"/>
        <v>0</v>
      </c>
      <c r="N72" s="129">
        <f t="shared" si="23"/>
        <v>0</v>
      </c>
      <c r="O72" s="129">
        <f t="shared" si="24"/>
        <v>0</v>
      </c>
      <c r="P72" s="129">
        <f t="shared" si="25"/>
        <v>0</v>
      </c>
      <c r="Q72" s="129">
        <f t="shared" si="26"/>
        <v>0</v>
      </c>
      <c r="R72" s="129">
        <f t="shared" si="27"/>
        <v>0</v>
      </c>
      <c r="S72" s="130"/>
    </row>
    <row r="73" spans="1:19"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8"/>
        <v>0</v>
      </c>
      <c r="J73" s="129">
        <f t="shared" si="19"/>
        <v>0</v>
      </c>
      <c r="K73" s="129">
        <f t="shared" si="20"/>
        <v>0</v>
      </c>
      <c r="L73" s="129">
        <f t="shared" si="21"/>
        <v>0</v>
      </c>
      <c r="M73" s="129">
        <f t="shared" si="22"/>
        <v>0</v>
      </c>
      <c r="N73" s="129">
        <f t="shared" si="23"/>
        <v>0</v>
      </c>
      <c r="O73" s="129">
        <f t="shared" si="24"/>
        <v>0</v>
      </c>
      <c r="P73" s="129">
        <f t="shared" si="25"/>
        <v>0</v>
      </c>
      <c r="Q73" s="129">
        <f t="shared" si="26"/>
        <v>0</v>
      </c>
      <c r="R73" s="129">
        <f t="shared" si="27"/>
        <v>0</v>
      </c>
      <c r="S73" s="130"/>
    </row>
    <row r="74" spans="1:19"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8"/>
        <v>0</v>
      </c>
      <c r="J74" s="129">
        <f t="shared" si="19"/>
        <v>0</v>
      </c>
      <c r="K74" s="129">
        <f t="shared" si="20"/>
        <v>0</v>
      </c>
      <c r="L74" s="129">
        <f t="shared" si="21"/>
        <v>0</v>
      </c>
      <c r="M74" s="129">
        <f t="shared" si="22"/>
        <v>0</v>
      </c>
      <c r="N74" s="129">
        <f t="shared" si="23"/>
        <v>0</v>
      </c>
      <c r="O74" s="129">
        <f t="shared" si="24"/>
        <v>0</v>
      </c>
      <c r="P74" s="129">
        <f t="shared" si="25"/>
        <v>0</v>
      </c>
      <c r="Q74" s="129">
        <f t="shared" si="26"/>
        <v>0</v>
      </c>
      <c r="R74" s="129">
        <f t="shared" si="27"/>
        <v>0</v>
      </c>
      <c r="S74" s="130"/>
    </row>
    <row r="75" spans="1:19"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8"/>
        <v>0</v>
      </c>
      <c r="J75" s="129">
        <f t="shared" si="19"/>
        <v>0</v>
      </c>
      <c r="K75" s="129">
        <f t="shared" si="20"/>
        <v>0</v>
      </c>
      <c r="L75" s="129">
        <f t="shared" si="21"/>
        <v>0</v>
      </c>
      <c r="M75" s="129">
        <f t="shared" si="22"/>
        <v>0</v>
      </c>
      <c r="N75" s="129">
        <f t="shared" si="23"/>
        <v>0</v>
      </c>
      <c r="O75" s="129">
        <f t="shared" si="24"/>
        <v>0</v>
      </c>
      <c r="P75" s="129">
        <f t="shared" si="25"/>
        <v>0</v>
      </c>
      <c r="Q75" s="129">
        <f t="shared" si="26"/>
        <v>0</v>
      </c>
      <c r="R75" s="129">
        <f t="shared" si="27"/>
        <v>0</v>
      </c>
      <c r="S75" s="130"/>
    </row>
    <row r="76" spans="1:19"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8"/>
        <v>0</v>
      </c>
      <c r="J76" s="129">
        <f t="shared" si="19"/>
        <v>0</v>
      </c>
      <c r="K76" s="129">
        <f t="shared" si="20"/>
        <v>0</v>
      </c>
      <c r="L76" s="129">
        <f t="shared" si="21"/>
        <v>0</v>
      </c>
      <c r="M76" s="129">
        <f t="shared" si="22"/>
        <v>0</v>
      </c>
      <c r="N76" s="129">
        <f t="shared" si="23"/>
        <v>0</v>
      </c>
      <c r="O76" s="129">
        <f t="shared" si="24"/>
        <v>0</v>
      </c>
      <c r="P76" s="129">
        <f t="shared" si="25"/>
        <v>0</v>
      </c>
      <c r="Q76" s="129">
        <f t="shared" si="26"/>
        <v>0</v>
      </c>
      <c r="R76" s="129">
        <f t="shared" si="27"/>
        <v>0</v>
      </c>
      <c r="S76" s="130"/>
    </row>
    <row r="77" spans="1:19"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8"/>
        <v>0</v>
      </c>
      <c r="J77" s="129">
        <f t="shared" si="19"/>
        <v>0</v>
      </c>
      <c r="K77" s="129">
        <f t="shared" si="20"/>
        <v>0</v>
      </c>
      <c r="L77" s="129">
        <f t="shared" si="21"/>
        <v>0</v>
      </c>
      <c r="M77" s="129">
        <f t="shared" si="22"/>
        <v>0</v>
      </c>
      <c r="N77" s="129">
        <f t="shared" si="23"/>
        <v>0</v>
      </c>
      <c r="O77" s="129">
        <f t="shared" si="24"/>
        <v>0</v>
      </c>
      <c r="P77" s="129">
        <f t="shared" si="25"/>
        <v>0</v>
      </c>
      <c r="Q77" s="129">
        <f t="shared" si="26"/>
        <v>0</v>
      </c>
      <c r="R77" s="129">
        <f t="shared" si="27"/>
        <v>0</v>
      </c>
      <c r="S77" s="130"/>
    </row>
    <row r="78" spans="1:19"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8"/>
        <v>0</v>
      </c>
      <c r="J78" s="129">
        <f t="shared" si="19"/>
        <v>0</v>
      </c>
      <c r="K78" s="129">
        <f t="shared" si="20"/>
        <v>0</v>
      </c>
      <c r="L78" s="129">
        <f t="shared" si="21"/>
        <v>0</v>
      </c>
      <c r="M78" s="129">
        <f t="shared" si="22"/>
        <v>0</v>
      </c>
      <c r="N78" s="129">
        <f t="shared" si="23"/>
        <v>0</v>
      </c>
      <c r="O78" s="129">
        <f t="shared" si="24"/>
        <v>0</v>
      </c>
      <c r="P78" s="129">
        <f t="shared" si="25"/>
        <v>0</v>
      </c>
      <c r="Q78" s="129">
        <f t="shared" si="26"/>
        <v>0</v>
      </c>
      <c r="R78" s="129">
        <f t="shared" si="27"/>
        <v>0</v>
      </c>
      <c r="S78" s="130"/>
    </row>
    <row r="79" spans="1:19"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8"/>
        <v>0</v>
      </c>
      <c r="J79" s="129">
        <f t="shared" si="19"/>
        <v>0</v>
      </c>
      <c r="K79" s="129">
        <f t="shared" si="20"/>
        <v>0</v>
      </c>
      <c r="L79" s="129">
        <f t="shared" si="21"/>
        <v>0</v>
      </c>
      <c r="M79" s="129">
        <f t="shared" si="22"/>
        <v>0</v>
      </c>
      <c r="N79" s="129">
        <f t="shared" si="23"/>
        <v>0</v>
      </c>
      <c r="O79" s="129">
        <f t="shared" si="24"/>
        <v>0</v>
      </c>
      <c r="P79" s="129">
        <f t="shared" si="25"/>
        <v>0</v>
      </c>
      <c r="Q79" s="129">
        <f t="shared" si="26"/>
        <v>0</v>
      </c>
      <c r="R79" s="129">
        <f t="shared" si="27"/>
        <v>0</v>
      </c>
      <c r="S79" s="130"/>
    </row>
    <row r="80" spans="1:19"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8"/>
        <v>0</v>
      </c>
      <c r="J80" s="129">
        <f t="shared" si="19"/>
        <v>0</v>
      </c>
      <c r="K80" s="129">
        <f t="shared" si="20"/>
        <v>0</v>
      </c>
      <c r="L80" s="129">
        <f t="shared" si="21"/>
        <v>0</v>
      </c>
      <c r="M80" s="129">
        <f t="shared" si="22"/>
        <v>0</v>
      </c>
      <c r="N80" s="129">
        <f t="shared" si="23"/>
        <v>0</v>
      </c>
      <c r="O80" s="129">
        <f t="shared" si="24"/>
        <v>0</v>
      </c>
      <c r="P80" s="129">
        <f t="shared" si="25"/>
        <v>0</v>
      </c>
      <c r="Q80" s="129">
        <f t="shared" si="26"/>
        <v>0</v>
      </c>
      <c r="R80" s="129">
        <f t="shared" si="27"/>
        <v>0</v>
      </c>
      <c r="S80" s="130"/>
    </row>
    <row r="81" spans="1:19"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8"/>
        <v>0</v>
      </c>
      <c r="J81" s="129">
        <f t="shared" si="19"/>
        <v>0</v>
      </c>
      <c r="K81" s="129">
        <f t="shared" si="20"/>
        <v>0</v>
      </c>
      <c r="L81" s="129">
        <f t="shared" si="21"/>
        <v>0</v>
      </c>
      <c r="M81" s="129">
        <f t="shared" si="22"/>
        <v>0</v>
      </c>
      <c r="N81" s="129">
        <f t="shared" si="23"/>
        <v>0</v>
      </c>
      <c r="O81" s="129">
        <f t="shared" si="24"/>
        <v>0</v>
      </c>
      <c r="P81" s="129">
        <f t="shared" si="25"/>
        <v>0</v>
      </c>
      <c r="Q81" s="129">
        <f t="shared" si="26"/>
        <v>0</v>
      </c>
      <c r="R81" s="129">
        <f t="shared" si="27"/>
        <v>0</v>
      </c>
      <c r="S81" s="130"/>
    </row>
    <row r="82" spans="1:19"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8"/>
        <v>0</v>
      </c>
      <c r="J82" s="129">
        <f t="shared" si="19"/>
        <v>0</v>
      </c>
      <c r="K82" s="129">
        <f t="shared" si="20"/>
        <v>0</v>
      </c>
      <c r="L82" s="129">
        <f t="shared" si="21"/>
        <v>0</v>
      </c>
      <c r="M82" s="129">
        <f t="shared" si="22"/>
        <v>0</v>
      </c>
      <c r="N82" s="129">
        <f t="shared" si="23"/>
        <v>0</v>
      </c>
      <c r="O82" s="129">
        <f t="shared" si="24"/>
        <v>0</v>
      </c>
      <c r="P82" s="129">
        <f t="shared" si="25"/>
        <v>0</v>
      </c>
      <c r="Q82" s="129">
        <f t="shared" si="26"/>
        <v>0</v>
      </c>
      <c r="R82" s="129">
        <f t="shared" si="27"/>
        <v>0</v>
      </c>
      <c r="S82" s="130"/>
    </row>
    <row r="83" spans="1:19"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8"/>
        <v>0</v>
      </c>
      <c r="J83" s="129">
        <f t="shared" si="19"/>
        <v>0</v>
      </c>
      <c r="K83" s="129">
        <f t="shared" si="20"/>
        <v>0</v>
      </c>
      <c r="L83" s="129">
        <f t="shared" si="21"/>
        <v>0</v>
      </c>
      <c r="M83" s="129">
        <f t="shared" si="22"/>
        <v>0</v>
      </c>
      <c r="N83" s="129">
        <f t="shared" si="23"/>
        <v>0</v>
      </c>
      <c r="O83" s="129">
        <f t="shared" si="24"/>
        <v>0</v>
      </c>
      <c r="P83" s="129">
        <f t="shared" si="25"/>
        <v>0</v>
      </c>
      <c r="Q83" s="129">
        <f t="shared" si="26"/>
        <v>0</v>
      </c>
      <c r="R83" s="129">
        <f t="shared" si="27"/>
        <v>0</v>
      </c>
      <c r="S83" s="130"/>
    </row>
    <row r="84" spans="1:19"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8"/>
        <v>0</v>
      </c>
      <c r="J84" s="129">
        <f t="shared" si="19"/>
        <v>0</v>
      </c>
      <c r="K84" s="129">
        <f t="shared" si="20"/>
        <v>0</v>
      </c>
      <c r="L84" s="129">
        <f t="shared" si="21"/>
        <v>0</v>
      </c>
      <c r="M84" s="129">
        <f t="shared" si="22"/>
        <v>0</v>
      </c>
      <c r="N84" s="129">
        <f t="shared" si="23"/>
        <v>0</v>
      </c>
      <c r="O84" s="129">
        <f t="shared" si="24"/>
        <v>0</v>
      </c>
      <c r="P84" s="129">
        <f t="shared" si="25"/>
        <v>0</v>
      </c>
      <c r="Q84" s="129">
        <f t="shared" si="26"/>
        <v>0</v>
      </c>
      <c r="R84" s="129">
        <f t="shared" si="27"/>
        <v>0</v>
      </c>
      <c r="S84" s="130"/>
    </row>
    <row r="85" spans="1:19"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8"/>
        <v>0</v>
      </c>
      <c r="J85" s="129">
        <f t="shared" si="19"/>
        <v>0</v>
      </c>
      <c r="K85" s="129">
        <f t="shared" si="20"/>
        <v>0</v>
      </c>
      <c r="L85" s="129">
        <f t="shared" si="21"/>
        <v>0</v>
      </c>
      <c r="M85" s="129">
        <f t="shared" si="22"/>
        <v>0</v>
      </c>
      <c r="N85" s="129">
        <f t="shared" si="23"/>
        <v>0</v>
      </c>
      <c r="O85" s="129">
        <f t="shared" si="24"/>
        <v>0</v>
      </c>
      <c r="P85" s="129">
        <f t="shared" si="25"/>
        <v>0</v>
      </c>
      <c r="Q85" s="129">
        <f t="shared" si="26"/>
        <v>0</v>
      </c>
      <c r="R85" s="129">
        <f t="shared" si="27"/>
        <v>0</v>
      </c>
      <c r="S85" s="130"/>
    </row>
    <row r="86" spans="1:19"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8"/>
        <v>0</v>
      </c>
      <c r="J86" s="129">
        <f t="shared" si="19"/>
        <v>0</v>
      </c>
      <c r="K86" s="129">
        <f t="shared" si="20"/>
        <v>0</v>
      </c>
      <c r="L86" s="129">
        <f t="shared" si="21"/>
        <v>0</v>
      </c>
      <c r="M86" s="129">
        <f t="shared" si="22"/>
        <v>0</v>
      </c>
      <c r="N86" s="129">
        <f t="shared" si="23"/>
        <v>0</v>
      </c>
      <c r="O86" s="129">
        <f t="shared" si="24"/>
        <v>0</v>
      </c>
      <c r="P86" s="129">
        <f t="shared" si="25"/>
        <v>0</v>
      </c>
      <c r="Q86" s="129">
        <f t="shared" si="26"/>
        <v>0</v>
      </c>
      <c r="R86" s="129">
        <f t="shared" si="27"/>
        <v>0</v>
      </c>
      <c r="S86" s="130"/>
    </row>
    <row r="87" spans="1:19"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8"/>
        <v>0</v>
      </c>
      <c r="J87" s="129">
        <f t="shared" si="19"/>
        <v>0</v>
      </c>
      <c r="K87" s="129">
        <f t="shared" si="20"/>
        <v>0</v>
      </c>
      <c r="L87" s="129">
        <f t="shared" si="21"/>
        <v>0</v>
      </c>
      <c r="M87" s="129">
        <f t="shared" si="22"/>
        <v>0</v>
      </c>
      <c r="N87" s="129">
        <f t="shared" si="23"/>
        <v>0</v>
      </c>
      <c r="O87" s="129">
        <f t="shared" si="24"/>
        <v>0</v>
      </c>
      <c r="P87" s="129">
        <f t="shared" si="25"/>
        <v>0</v>
      </c>
      <c r="Q87" s="129">
        <f t="shared" si="26"/>
        <v>0</v>
      </c>
      <c r="R87" s="129">
        <f t="shared" si="27"/>
        <v>0</v>
      </c>
      <c r="S87" s="130"/>
    </row>
    <row r="88" spans="1:19"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8"/>
        <v>0</v>
      </c>
      <c r="J88" s="129">
        <f t="shared" si="19"/>
        <v>0</v>
      </c>
      <c r="K88" s="129">
        <f t="shared" si="20"/>
        <v>0</v>
      </c>
      <c r="L88" s="129">
        <f t="shared" si="21"/>
        <v>0</v>
      </c>
      <c r="M88" s="129">
        <f t="shared" si="22"/>
        <v>0</v>
      </c>
      <c r="N88" s="129">
        <f t="shared" si="23"/>
        <v>0</v>
      </c>
      <c r="O88" s="129">
        <f t="shared" si="24"/>
        <v>0</v>
      </c>
      <c r="P88" s="129">
        <f t="shared" si="25"/>
        <v>0</v>
      </c>
      <c r="Q88" s="129">
        <f t="shared" si="26"/>
        <v>0</v>
      </c>
      <c r="R88" s="129">
        <f t="shared" si="27"/>
        <v>0</v>
      </c>
      <c r="S88" s="130"/>
    </row>
    <row r="89" spans="1:19"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8"/>
        <v>0</v>
      </c>
      <c r="J89" s="129">
        <f t="shared" si="19"/>
        <v>0</v>
      </c>
      <c r="K89" s="129">
        <f t="shared" si="20"/>
        <v>0</v>
      </c>
      <c r="L89" s="129">
        <f t="shared" si="21"/>
        <v>0</v>
      </c>
      <c r="M89" s="129">
        <f t="shared" si="22"/>
        <v>0</v>
      </c>
      <c r="N89" s="129">
        <f t="shared" si="23"/>
        <v>0</v>
      </c>
      <c r="O89" s="129">
        <f t="shared" si="24"/>
        <v>0</v>
      </c>
      <c r="P89" s="129">
        <f t="shared" si="25"/>
        <v>0</v>
      </c>
      <c r="Q89" s="129">
        <f t="shared" si="26"/>
        <v>0</v>
      </c>
      <c r="R89" s="129">
        <f t="shared" si="27"/>
        <v>0</v>
      </c>
      <c r="S89" s="130"/>
    </row>
    <row r="90" spans="1:19"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8"/>
        <v>0</v>
      </c>
      <c r="J90" s="129">
        <f t="shared" si="19"/>
        <v>0</v>
      </c>
      <c r="K90" s="129">
        <f t="shared" si="20"/>
        <v>0</v>
      </c>
      <c r="L90" s="129">
        <f t="shared" si="21"/>
        <v>0</v>
      </c>
      <c r="M90" s="129">
        <f t="shared" si="22"/>
        <v>0</v>
      </c>
      <c r="N90" s="129">
        <f t="shared" si="23"/>
        <v>0</v>
      </c>
      <c r="O90" s="129">
        <f t="shared" si="24"/>
        <v>0</v>
      </c>
      <c r="P90" s="129">
        <f t="shared" si="25"/>
        <v>0</v>
      </c>
      <c r="Q90" s="129">
        <f t="shared" si="26"/>
        <v>0</v>
      </c>
      <c r="R90" s="129">
        <f t="shared" si="27"/>
        <v>0</v>
      </c>
      <c r="S90" s="130"/>
    </row>
    <row r="91" spans="1:19"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8"/>
        <v>0</v>
      </c>
      <c r="J91" s="129">
        <f t="shared" si="19"/>
        <v>0</v>
      </c>
      <c r="K91" s="129">
        <f t="shared" si="20"/>
        <v>0</v>
      </c>
      <c r="L91" s="129">
        <f t="shared" si="21"/>
        <v>0</v>
      </c>
      <c r="M91" s="129">
        <f t="shared" si="22"/>
        <v>0</v>
      </c>
      <c r="N91" s="129">
        <f t="shared" si="23"/>
        <v>0</v>
      </c>
      <c r="O91" s="129">
        <f t="shared" si="24"/>
        <v>0</v>
      </c>
      <c r="P91" s="129">
        <f t="shared" si="25"/>
        <v>0</v>
      </c>
      <c r="Q91" s="129">
        <f t="shared" si="26"/>
        <v>0</v>
      </c>
      <c r="R91" s="129">
        <f t="shared" si="27"/>
        <v>0</v>
      </c>
      <c r="S91" s="130"/>
    </row>
    <row r="92" spans="1:19"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8"/>
        <v>0</v>
      </c>
      <c r="J92" s="129">
        <f t="shared" si="19"/>
        <v>0</v>
      </c>
      <c r="K92" s="129">
        <f t="shared" si="20"/>
        <v>0</v>
      </c>
      <c r="L92" s="129">
        <f t="shared" si="21"/>
        <v>0</v>
      </c>
      <c r="M92" s="129">
        <f t="shared" si="22"/>
        <v>0</v>
      </c>
      <c r="N92" s="129">
        <f t="shared" si="23"/>
        <v>0</v>
      </c>
      <c r="O92" s="129">
        <f t="shared" si="24"/>
        <v>0</v>
      </c>
      <c r="P92" s="129">
        <f t="shared" si="25"/>
        <v>0</v>
      </c>
      <c r="Q92" s="129">
        <f t="shared" si="26"/>
        <v>0</v>
      </c>
      <c r="R92" s="129">
        <f t="shared" si="27"/>
        <v>0</v>
      </c>
      <c r="S92" s="130"/>
    </row>
    <row r="93" spans="1:19"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8"/>
        <v>0</v>
      </c>
      <c r="J93" s="129">
        <f t="shared" si="19"/>
        <v>0</v>
      </c>
      <c r="K93" s="129">
        <f t="shared" si="20"/>
        <v>0</v>
      </c>
      <c r="L93" s="129">
        <f t="shared" si="21"/>
        <v>0</v>
      </c>
      <c r="M93" s="129">
        <f t="shared" si="22"/>
        <v>0</v>
      </c>
      <c r="N93" s="129">
        <f t="shared" si="23"/>
        <v>0</v>
      </c>
      <c r="O93" s="129">
        <f t="shared" si="24"/>
        <v>0</v>
      </c>
      <c r="P93" s="129">
        <f t="shared" si="25"/>
        <v>0</v>
      </c>
      <c r="Q93" s="129">
        <f t="shared" si="26"/>
        <v>0</v>
      </c>
      <c r="R93" s="129">
        <f t="shared" si="27"/>
        <v>0</v>
      </c>
      <c r="S93" s="130"/>
    </row>
    <row r="94" spans="1:19"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8"/>
        <v>0</v>
      </c>
      <c r="J94" s="129">
        <f t="shared" si="19"/>
        <v>0</v>
      </c>
      <c r="K94" s="129">
        <f t="shared" si="20"/>
        <v>0</v>
      </c>
      <c r="L94" s="129">
        <f t="shared" si="21"/>
        <v>0</v>
      </c>
      <c r="M94" s="129">
        <f t="shared" si="22"/>
        <v>0</v>
      </c>
      <c r="N94" s="129">
        <f t="shared" si="23"/>
        <v>0</v>
      </c>
      <c r="O94" s="129">
        <f t="shared" si="24"/>
        <v>0</v>
      </c>
      <c r="P94" s="129">
        <f t="shared" si="25"/>
        <v>0</v>
      </c>
      <c r="Q94" s="129">
        <f t="shared" si="26"/>
        <v>0</v>
      </c>
      <c r="R94" s="129">
        <f t="shared" si="27"/>
        <v>0</v>
      </c>
      <c r="S94" s="130"/>
    </row>
    <row r="95" spans="1:19"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8"/>
        <v>0</v>
      </c>
      <c r="J95" s="129">
        <f t="shared" si="19"/>
        <v>0</v>
      </c>
      <c r="K95" s="129">
        <f t="shared" si="20"/>
        <v>0</v>
      </c>
      <c r="L95" s="129">
        <f t="shared" si="21"/>
        <v>0</v>
      </c>
      <c r="M95" s="129">
        <f t="shared" si="22"/>
        <v>0</v>
      </c>
      <c r="N95" s="129">
        <f t="shared" si="23"/>
        <v>0</v>
      </c>
      <c r="O95" s="129">
        <f t="shared" si="24"/>
        <v>0</v>
      </c>
      <c r="P95" s="129">
        <f t="shared" si="25"/>
        <v>0</v>
      </c>
      <c r="Q95" s="129">
        <f t="shared" si="26"/>
        <v>0</v>
      </c>
      <c r="R95" s="129">
        <f t="shared" si="27"/>
        <v>0</v>
      </c>
      <c r="S95" s="130"/>
    </row>
    <row r="96" spans="1:19"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8"/>
        <v>0</v>
      </c>
      <c r="J96" s="129">
        <f t="shared" si="19"/>
        <v>0</v>
      </c>
      <c r="K96" s="129">
        <f t="shared" si="20"/>
        <v>0</v>
      </c>
      <c r="L96" s="129">
        <f t="shared" si="21"/>
        <v>0</v>
      </c>
      <c r="M96" s="129">
        <f t="shared" si="22"/>
        <v>0</v>
      </c>
      <c r="N96" s="129">
        <f t="shared" si="23"/>
        <v>0</v>
      </c>
      <c r="O96" s="129">
        <f t="shared" si="24"/>
        <v>0</v>
      </c>
      <c r="P96" s="129">
        <f t="shared" si="25"/>
        <v>0</v>
      </c>
      <c r="Q96" s="129">
        <f t="shared" si="26"/>
        <v>0</v>
      </c>
      <c r="R96" s="129">
        <f t="shared" si="27"/>
        <v>0</v>
      </c>
      <c r="S96" s="130"/>
    </row>
    <row r="97" spans="1:19"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8"/>
        <v>0</v>
      </c>
      <c r="J97" s="129">
        <f t="shared" si="19"/>
        <v>0</v>
      </c>
      <c r="K97" s="129">
        <f t="shared" si="20"/>
        <v>0</v>
      </c>
      <c r="L97" s="129">
        <f t="shared" si="21"/>
        <v>0</v>
      </c>
      <c r="M97" s="129">
        <f t="shared" si="22"/>
        <v>0</v>
      </c>
      <c r="N97" s="129">
        <f t="shared" si="23"/>
        <v>0</v>
      </c>
      <c r="O97" s="129">
        <f t="shared" si="24"/>
        <v>0</v>
      </c>
      <c r="P97" s="129">
        <f t="shared" si="25"/>
        <v>0</v>
      </c>
      <c r="Q97" s="129">
        <f t="shared" si="26"/>
        <v>0</v>
      </c>
      <c r="R97" s="129">
        <f t="shared" si="27"/>
        <v>0</v>
      </c>
      <c r="S97" s="130"/>
    </row>
    <row r="98" spans="1:19"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8"/>
        <v>0</v>
      </c>
      <c r="J98" s="129">
        <f t="shared" si="19"/>
        <v>0</v>
      </c>
      <c r="K98" s="129">
        <f t="shared" si="20"/>
        <v>0</v>
      </c>
      <c r="L98" s="129">
        <f t="shared" si="21"/>
        <v>0</v>
      </c>
      <c r="M98" s="129">
        <f t="shared" si="22"/>
        <v>0</v>
      </c>
      <c r="N98" s="129">
        <f t="shared" si="23"/>
        <v>0</v>
      </c>
      <c r="O98" s="129">
        <f t="shared" si="24"/>
        <v>0</v>
      </c>
      <c r="P98" s="129">
        <f t="shared" si="25"/>
        <v>0</v>
      </c>
      <c r="Q98" s="129">
        <f t="shared" si="26"/>
        <v>0</v>
      </c>
      <c r="R98" s="129">
        <f t="shared" si="27"/>
        <v>0</v>
      </c>
      <c r="S98" s="130"/>
    </row>
    <row r="99" spans="1:19"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8"/>
        <v>0</v>
      </c>
      <c r="J99" s="129">
        <f t="shared" si="19"/>
        <v>0</v>
      </c>
      <c r="K99" s="129">
        <f t="shared" si="20"/>
        <v>0</v>
      </c>
      <c r="L99" s="129">
        <f t="shared" si="21"/>
        <v>0</v>
      </c>
      <c r="M99" s="129">
        <f t="shared" si="22"/>
        <v>0</v>
      </c>
      <c r="N99" s="129">
        <f t="shared" si="23"/>
        <v>0</v>
      </c>
      <c r="O99" s="129">
        <f t="shared" si="24"/>
        <v>0</v>
      </c>
      <c r="P99" s="129">
        <f t="shared" si="25"/>
        <v>0</v>
      </c>
      <c r="Q99" s="129">
        <f t="shared" si="26"/>
        <v>0</v>
      </c>
      <c r="R99" s="129">
        <f t="shared" si="27"/>
        <v>0</v>
      </c>
      <c r="S99" s="130"/>
    </row>
    <row r="100" spans="1:19"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8"/>
        <v>0</v>
      </c>
      <c r="J100" s="129">
        <f t="shared" si="19"/>
        <v>0</v>
      </c>
      <c r="K100" s="129">
        <f t="shared" si="20"/>
        <v>0</v>
      </c>
      <c r="L100" s="129">
        <f t="shared" si="21"/>
        <v>0</v>
      </c>
      <c r="M100" s="129">
        <f t="shared" si="22"/>
        <v>0</v>
      </c>
      <c r="N100" s="129">
        <f t="shared" si="23"/>
        <v>0</v>
      </c>
      <c r="O100" s="129">
        <f t="shared" si="24"/>
        <v>0</v>
      </c>
      <c r="P100" s="129">
        <f t="shared" si="25"/>
        <v>0</v>
      </c>
      <c r="Q100" s="129">
        <f t="shared" si="26"/>
        <v>0</v>
      </c>
      <c r="R100" s="129">
        <f t="shared" si="27"/>
        <v>0</v>
      </c>
      <c r="S100" s="130"/>
    </row>
    <row r="101" spans="1:19"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8"/>
        <v>0</v>
      </c>
      <c r="J101" s="129">
        <f t="shared" si="19"/>
        <v>0</v>
      </c>
      <c r="K101" s="129">
        <f t="shared" si="20"/>
        <v>0</v>
      </c>
      <c r="L101" s="129">
        <f t="shared" si="21"/>
        <v>0</v>
      </c>
      <c r="M101" s="129">
        <f t="shared" si="22"/>
        <v>0</v>
      </c>
      <c r="N101" s="129">
        <f t="shared" si="23"/>
        <v>0</v>
      </c>
      <c r="O101" s="129">
        <f t="shared" si="24"/>
        <v>0</v>
      </c>
      <c r="P101" s="129">
        <f t="shared" si="25"/>
        <v>0</v>
      </c>
      <c r="Q101" s="129">
        <f t="shared" si="26"/>
        <v>0</v>
      </c>
      <c r="R101" s="129">
        <f t="shared" si="27"/>
        <v>0</v>
      </c>
      <c r="S101" s="130"/>
    </row>
    <row r="102" spans="1:19"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8">IF($H102=$I$5,C102,0)</f>
        <v>0</v>
      </c>
      <c r="J102" s="129">
        <f t="shared" ref="J102:J133" si="29">IF($H102=$J$5,C102,0)</f>
        <v>0</v>
      </c>
      <c r="K102" s="129">
        <f t="shared" ref="K102:K133" si="30">IF($H102=$K$5,C102,0)</f>
        <v>0</v>
      </c>
      <c r="L102" s="129">
        <f t="shared" ref="L102:L133" si="31">IF($H102=$L$5,C102,0)</f>
        <v>0</v>
      </c>
      <c r="M102" s="129">
        <f t="shared" ref="M102:M133" si="32">IF($H102=$M$5,C102,0)</f>
        <v>0</v>
      </c>
      <c r="N102" s="129">
        <f t="shared" ref="N102:N133" si="33">IF($H102=$N$5,C102,0)</f>
        <v>0</v>
      </c>
      <c r="O102" s="129">
        <f t="shared" ref="O102:O133" si="34">IF($H102=$O$5,C102,0)</f>
        <v>0</v>
      </c>
      <c r="P102" s="129">
        <f t="shared" ref="P102:P133" si="35">IF($H102=$P$5,C102,0)</f>
        <v>0</v>
      </c>
      <c r="Q102" s="129">
        <f t="shared" si="26"/>
        <v>0</v>
      </c>
      <c r="R102" s="129">
        <f t="shared" si="27"/>
        <v>0</v>
      </c>
      <c r="S102" s="130"/>
    </row>
    <row r="103" spans="1:19"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8"/>
        <v>0</v>
      </c>
      <c r="J103" s="129">
        <f t="shared" si="29"/>
        <v>0</v>
      </c>
      <c r="K103" s="129">
        <f t="shared" si="30"/>
        <v>0</v>
      </c>
      <c r="L103" s="129">
        <f t="shared" si="31"/>
        <v>0</v>
      </c>
      <c r="M103" s="129">
        <f t="shared" si="32"/>
        <v>0</v>
      </c>
      <c r="N103" s="129">
        <f t="shared" si="33"/>
        <v>0</v>
      </c>
      <c r="O103" s="129">
        <f t="shared" si="34"/>
        <v>0</v>
      </c>
      <c r="P103" s="129">
        <f t="shared" si="35"/>
        <v>0</v>
      </c>
      <c r="Q103" s="129">
        <f t="shared" si="26"/>
        <v>0</v>
      </c>
      <c r="R103" s="129">
        <f t="shared" si="27"/>
        <v>0</v>
      </c>
      <c r="S103" s="130"/>
    </row>
    <row r="104" spans="1:19"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8"/>
        <v>0</v>
      </c>
      <c r="J104" s="129">
        <f t="shared" si="29"/>
        <v>0</v>
      </c>
      <c r="K104" s="129">
        <f t="shared" si="30"/>
        <v>0</v>
      </c>
      <c r="L104" s="129">
        <f t="shared" si="31"/>
        <v>0</v>
      </c>
      <c r="M104" s="129">
        <f t="shared" si="32"/>
        <v>0</v>
      </c>
      <c r="N104" s="129">
        <f t="shared" si="33"/>
        <v>0</v>
      </c>
      <c r="O104" s="129">
        <f t="shared" si="34"/>
        <v>0</v>
      </c>
      <c r="P104" s="129">
        <f t="shared" si="35"/>
        <v>0</v>
      </c>
      <c r="Q104" s="129">
        <f t="shared" si="26"/>
        <v>0</v>
      </c>
      <c r="R104" s="129">
        <f t="shared" si="27"/>
        <v>0</v>
      </c>
      <c r="S104" s="130"/>
    </row>
    <row r="105" spans="1:19"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8"/>
        <v>0</v>
      </c>
      <c r="J105" s="129">
        <f t="shared" si="29"/>
        <v>0</v>
      </c>
      <c r="K105" s="129">
        <f t="shared" si="30"/>
        <v>0</v>
      </c>
      <c r="L105" s="129">
        <f t="shared" si="31"/>
        <v>0</v>
      </c>
      <c r="M105" s="129">
        <f t="shared" si="32"/>
        <v>0</v>
      </c>
      <c r="N105" s="129">
        <f t="shared" si="33"/>
        <v>0</v>
      </c>
      <c r="O105" s="129">
        <f t="shared" si="34"/>
        <v>0</v>
      </c>
      <c r="P105" s="129">
        <f t="shared" si="35"/>
        <v>0</v>
      </c>
      <c r="Q105" s="129">
        <f t="shared" si="26"/>
        <v>0</v>
      </c>
      <c r="R105" s="129">
        <f t="shared" si="27"/>
        <v>0</v>
      </c>
      <c r="S105" s="130"/>
    </row>
    <row r="106" spans="1:19"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8"/>
        <v>0</v>
      </c>
      <c r="J106" s="129">
        <f t="shared" si="29"/>
        <v>0</v>
      </c>
      <c r="K106" s="129">
        <f t="shared" si="30"/>
        <v>0</v>
      </c>
      <c r="L106" s="129">
        <f t="shared" si="31"/>
        <v>0</v>
      </c>
      <c r="M106" s="129">
        <f t="shared" si="32"/>
        <v>0</v>
      </c>
      <c r="N106" s="129">
        <f t="shared" si="33"/>
        <v>0</v>
      </c>
      <c r="O106" s="129">
        <f t="shared" si="34"/>
        <v>0</v>
      </c>
      <c r="P106" s="129">
        <f t="shared" si="35"/>
        <v>0</v>
      </c>
      <c r="Q106" s="129">
        <f t="shared" si="26"/>
        <v>0</v>
      </c>
      <c r="R106" s="129">
        <f t="shared" si="27"/>
        <v>0</v>
      </c>
      <c r="S106" s="130"/>
    </row>
    <row r="107" spans="1:19"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8"/>
        <v>0</v>
      </c>
      <c r="J107" s="129">
        <f t="shared" si="29"/>
        <v>0</v>
      </c>
      <c r="K107" s="129">
        <f t="shared" si="30"/>
        <v>0</v>
      </c>
      <c r="L107" s="129">
        <f t="shared" si="31"/>
        <v>0</v>
      </c>
      <c r="M107" s="129">
        <f t="shared" si="32"/>
        <v>0</v>
      </c>
      <c r="N107" s="129">
        <f t="shared" si="33"/>
        <v>0</v>
      </c>
      <c r="O107" s="129">
        <f t="shared" si="34"/>
        <v>0</v>
      </c>
      <c r="P107" s="129">
        <f t="shared" si="35"/>
        <v>0</v>
      </c>
      <c r="Q107" s="129">
        <f t="shared" si="26"/>
        <v>0</v>
      </c>
      <c r="R107" s="129">
        <f t="shared" si="27"/>
        <v>0</v>
      </c>
      <c r="S107" s="130"/>
    </row>
    <row r="108" spans="1:19"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8"/>
        <v>0</v>
      </c>
      <c r="J108" s="129">
        <f t="shared" si="29"/>
        <v>0</v>
      </c>
      <c r="K108" s="129">
        <f t="shared" si="30"/>
        <v>0</v>
      </c>
      <c r="L108" s="129">
        <f t="shared" si="31"/>
        <v>0</v>
      </c>
      <c r="M108" s="129">
        <f t="shared" si="32"/>
        <v>0</v>
      </c>
      <c r="N108" s="129">
        <f t="shared" si="33"/>
        <v>0</v>
      </c>
      <c r="O108" s="129">
        <f t="shared" si="34"/>
        <v>0</v>
      </c>
      <c r="P108" s="129">
        <f t="shared" si="35"/>
        <v>0</v>
      </c>
      <c r="Q108" s="129">
        <f t="shared" si="26"/>
        <v>0</v>
      </c>
      <c r="R108" s="129">
        <f t="shared" si="27"/>
        <v>0</v>
      </c>
      <c r="S108" s="130"/>
    </row>
    <row r="109" spans="1:19"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8"/>
        <v>0</v>
      </c>
      <c r="J109" s="129">
        <f t="shared" si="29"/>
        <v>0</v>
      </c>
      <c r="K109" s="129">
        <f t="shared" si="30"/>
        <v>0</v>
      </c>
      <c r="L109" s="129">
        <f t="shared" si="31"/>
        <v>0</v>
      </c>
      <c r="M109" s="129">
        <f t="shared" si="32"/>
        <v>0</v>
      </c>
      <c r="N109" s="129">
        <f t="shared" si="33"/>
        <v>0</v>
      </c>
      <c r="O109" s="129">
        <f t="shared" si="34"/>
        <v>0</v>
      </c>
      <c r="P109" s="129">
        <f t="shared" si="35"/>
        <v>0</v>
      </c>
      <c r="Q109" s="129">
        <f t="shared" si="26"/>
        <v>0</v>
      </c>
      <c r="R109" s="129">
        <f t="shared" si="27"/>
        <v>0</v>
      </c>
      <c r="S109" s="130"/>
    </row>
    <row r="110" spans="1:19"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8"/>
        <v>0</v>
      </c>
      <c r="J110" s="129">
        <f t="shared" si="29"/>
        <v>0</v>
      </c>
      <c r="K110" s="129">
        <f t="shared" si="30"/>
        <v>0</v>
      </c>
      <c r="L110" s="129">
        <f t="shared" si="31"/>
        <v>0</v>
      </c>
      <c r="M110" s="129">
        <f t="shared" si="32"/>
        <v>0</v>
      </c>
      <c r="N110" s="129">
        <f t="shared" si="33"/>
        <v>0</v>
      </c>
      <c r="O110" s="129">
        <f t="shared" si="34"/>
        <v>0</v>
      </c>
      <c r="P110" s="129">
        <f t="shared" si="35"/>
        <v>0</v>
      </c>
      <c r="Q110" s="129">
        <f t="shared" si="26"/>
        <v>0</v>
      </c>
      <c r="R110" s="129">
        <f t="shared" si="27"/>
        <v>0</v>
      </c>
      <c r="S110" s="130"/>
    </row>
    <row r="111" spans="1:19"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8"/>
        <v>0</v>
      </c>
      <c r="J111" s="129">
        <f t="shared" si="29"/>
        <v>0</v>
      </c>
      <c r="K111" s="129">
        <f t="shared" si="30"/>
        <v>0</v>
      </c>
      <c r="L111" s="129">
        <f t="shared" si="31"/>
        <v>0</v>
      </c>
      <c r="M111" s="129">
        <f t="shared" si="32"/>
        <v>0</v>
      </c>
      <c r="N111" s="129">
        <f t="shared" si="33"/>
        <v>0</v>
      </c>
      <c r="O111" s="129">
        <f t="shared" si="34"/>
        <v>0</v>
      </c>
      <c r="P111" s="129">
        <f t="shared" si="35"/>
        <v>0</v>
      </c>
      <c r="Q111" s="129">
        <f t="shared" si="26"/>
        <v>0</v>
      </c>
      <c r="R111" s="129">
        <f t="shared" si="27"/>
        <v>0</v>
      </c>
      <c r="S111" s="130"/>
    </row>
    <row r="112" spans="1:19"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8"/>
        <v>0</v>
      </c>
      <c r="J112" s="129">
        <f t="shared" si="29"/>
        <v>0</v>
      </c>
      <c r="K112" s="129">
        <f t="shared" si="30"/>
        <v>0</v>
      </c>
      <c r="L112" s="129">
        <f t="shared" si="31"/>
        <v>0</v>
      </c>
      <c r="M112" s="129">
        <f t="shared" si="32"/>
        <v>0</v>
      </c>
      <c r="N112" s="129">
        <f t="shared" si="33"/>
        <v>0</v>
      </c>
      <c r="O112" s="129">
        <f t="shared" si="34"/>
        <v>0</v>
      </c>
      <c r="P112" s="129">
        <f t="shared" si="35"/>
        <v>0</v>
      </c>
      <c r="Q112" s="129">
        <f t="shared" si="26"/>
        <v>0</v>
      </c>
      <c r="R112" s="129">
        <f t="shared" si="27"/>
        <v>0</v>
      </c>
      <c r="S112" s="130"/>
    </row>
    <row r="113" spans="1:19"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8"/>
        <v>0</v>
      </c>
      <c r="J113" s="129">
        <f t="shared" si="29"/>
        <v>0</v>
      </c>
      <c r="K113" s="129">
        <f t="shared" si="30"/>
        <v>0</v>
      </c>
      <c r="L113" s="129">
        <f t="shared" si="31"/>
        <v>0</v>
      </c>
      <c r="M113" s="129">
        <f t="shared" si="32"/>
        <v>0</v>
      </c>
      <c r="N113" s="129">
        <f t="shared" si="33"/>
        <v>0</v>
      </c>
      <c r="O113" s="129">
        <f t="shared" si="34"/>
        <v>0</v>
      </c>
      <c r="P113" s="129">
        <f t="shared" si="35"/>
        <v>0</v>
      </c>
      <c r="Q113" s="129">
        <f t="shared" si="26"/>
        <v>0</v>
      </c>
      <c r="R113" s="129">
        <f t="shared" si="27"/>
        <v>0</v>
      </c>
      <c r="S113" s="130"/>
    </row>
    <row r="114" spans="1:19"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8"/>
        <v>0</v>
      </c>
      <c r="J114" s="129">
        <f t="shared" si="29"/>
        <v>0</v>
      </c>
      <c r="K114" s="129">
        <f t="shared" si="30"/>
        <v>0</v>
      </c>
      <c r="L114" s="129">
        <f t="shared" si="31"/>
        <v>0</v>
      </c>
      <c r="M114" s="129">
        <f t="shared" si="32"/>
        <v>0</v>
      </c>
      <c r="N114" s="129">
        <f t="shared" si="33"/>
        <v>0</v>
      </c>
      <c r="O114" s="129">
        <f t="shared" si="34"/>
        <v>0</v>
      </c>
      <c r="P114" s="129">
        <f t="shared" si="35"/>
        <v>0</v>
      </c>
      <c r="Q114" s="129">
        <f t="shared" si="26"/>
        <v>0</v>
      </c>
      <c r="R114" s="129">
        <f t="shared" si="27"/>
        <v>0</v>
      </c>
      <c r="S114" s="130"/>
    </row>
    <row r="115" spans="1:19"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8"/>
        <v>0</v>
      </c>
      <c r="J115" s="129">
        <f t="shared" si="29"/>
        <v>0</v>
      </c>
      <c r="K115" s="129">
        <f t="shared" si="30"/>
        <v>0</v>
      </c>
      <c r="L115" s="129">
        <f t="shared" si="31"/>
        <v>0</v>
      </c>
      <c r="M115" s="129">
        <f t="shared" si="32"/>
        <v>0</v>
      </c>
      <c r="N115" s="129">
        <f t="shared" si="33"/>
        <v>0</v>
      </c>
      <c r="O115" s="129">
        <f t="shared" si="34"/>
        <v>0</v>
      </c>
      <c r="P115" s="129">
        <f t="shared" si="35"/>
        <v>0</v>
      </c>
      <c r="Q115" s="129">
        <f t="shared" si="26"/>
        <v>0</v>
      </c>
      <c r="R115" s="129">
        <f t="shared" si="27"/>
        <v>0</v>
      </c>
      <c r="S115" s="130"/>
    </row>
    <row r="116" spans="1:19"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8"/>
        <v>0</v>
      </c>
      <c r="J116" s="129">
        <f t="shared" si="29"/>
        <v>0</v>
      </c>
      <c r="K116" s="129">
        <f t="shared" si="30"/>
        <v>0</v>
      </c>
      <c r="L116" s="129">
        <f t="shared" si="31"/>
        <v>0</v>
      </c>
      <c r="M116" s="129">
        <f t="shared" si="32"/>
        <v>0</v>
      </c>
      <c r="N116" s="129">
        <f t="shared" si="33"/>
        <v>0</v>
      </c>
      <c r="O116" s="129">
        <f t="shared" si="34"/>
        <v>0</v>
      </c>
      <c r="P116" s="129">
        <f t="shared" si="35"/>
        <v>0</v>
      </c>
      <c r="Q116" s="129">
        <f t="shared" si="26"/>
        <v>0</v>
      </c>
      <c r="R116" s="129">
        <f t="shared" si="27"/>
        <v>0</v>
      </c>
      <c r="S116" s="130"/>
    </row>
    <row r="117" spans="1:19"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8"/>
        <v>0</v>
      </c>
      <c r="J117" s="129">
        <f t="shared" si="29"/>
        <v>0</v>
      </c>
      <c r="K117" s="129">
        <f t="shared" si="30"/>
        <v>0</v>
      </c>
      <c r="L117" s="129">
        <f t="shared" si="31"/>
        <v>0</v>
      </c>
      <c r="M117" s="129">
        <f t="shared" si="32"/>
        <v>0</v>
      </c>
      <c r="N117" s="129">
        <f t="shared" si="33"/>
        <v>0</v>
      </c>
      <c r="O117" s="129">
        <f t="shared" si="34"/>
        <v>0</v>
      </c>
      <c r="P117" s="129">
        <f t="shared" si="35"/>
        <v>0</v>
      </c>
      <c r="Q117" s="129">
        <f t="shared" si="26"/>
        <v>0</v>
      </c>
      <c r="R117" s="129">
        <f t="shared" si="27"/>
        <v>0</v>
      </c>
      <c r="S117" s="130"/>
    </row>
    <row r="118" spans="1:19"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8"/>
        <v>0</v>
      </c>
      <c r="J118" s="129">
        <f t="shared" si="29"/>
        <v>0</v>
      </c>
      <c r="K118" s="129">
        <f t="shared" si="30"/>
        <v>0</v>
      </c>
      <c r="L118" s="129">
        <f t="shared" si="31"/>
        <v>0</v>
      </c>
      <c r="M118" s="129">
        <f t="shared" si="32"/>
        <v>0</v>
      </c>
      <c r="N118" s="129">
        <f t="shared" si="33"/>
        <v>0</v>
      </c>
      <c r="O118" s="129">
        <f t="shared" si="34"/>
        <v>0</v>
      </c>
      <c r="P118" s="129">
        <f t="shared" si="35"/>
        <v>0</v>
      </c>
      <c r="Q118" s="129">
        <f t="shared" si="26"/>
        <v>0</v>
      </c>
      <c r="R118" s="129">
        <f t="shared" si="27"/>
        <v>0</v>
      </c>
      <c r="S118" s="130"/>
    </row>
    <row r="119" spans="1:19"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8"/>
        <v>0</v>
      </c>
      <c r="J119" s="129">
        <f t="shared" si="29"/>
        <v>0</v>
      </c>
      <c r="K119" s="129">
        <f t="shared" si="30"/>
        <v>0</v>
      </c>
      <c r="L119" s="129">
        <f t="shared" si="31"/>
        <v>0</v>
      </c>
      <c r="M119" s="129">
        <f t="shared" si="32"/>
        <v>0</v>
      </c>
      <c r="N119" s="129">
        <f t="shared" si="33"/>
        <v>0</v>
      </c>
      <c r="O119" s="129">
        <f t="shared" si="34"/>
        <v>0</v>
      </c>
      <c r="P119" s="129">
        <f t="shared" si="35"/>
        <v>0</v>
      </c>
      <c r="Q119" s="129">
        <f t="shared" si="26"/>
        <v>0</v>
      </c>
      <c r="R119" s="129">
        <f t="shared" si="27"/>
        <v>0</v>
      </c>
      <c r="S119" s="130"/>
    </row>
    <row r="120" spans="1:19"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8"/>
        <v>0</v>
      </c>
      <c r="J120" s="129">
        <f t="shared" si="29"/>
        <v>0</v>
      </c>
      <c r="K120" s="129">
        <f t="shared" si="30"/>
        <v>0</v>
      </c>
      <c r="L120" s="129">
        <f t="shared" si="31"/>
        <v>0</v>
      </c>
      <c r="M120" s="129">
        <f t="shared" si="32"/>
        <v>0</v>
      </c>
      <c r="N120" s="129">
        <f t="shared" si="33"/>
        <v>0</v>
      </c>
      <c r="O120" s="129">
        <f t="shared" si="34"/>
        <v>0</v>
      </c>
      <c r="P120" s="129">
        <f t="shared" si="35"/>
        <v>0</v>
      </c>
      <c r="Q120" s="129">
        <f t="shared" si="26"/>
        <v>0</v>
      </c>
      <c r="R120" s="129">
        <f t="shared" si="27"/>
        <v>0</v>
      </c>
      <c r="S120" s="130"/>
    </row>
    <row r="121" spans="1:19"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8"/>
        <v>0</v>
      </c>
      <c r="J121" s="129">
        <f t="shared" si="29"/>
        <v>0</v>
      </c>
      <c r="K121" s="129">
        <f t="shared" si="30"/>
        <v>0</v>
      </c>
      <c r="L121" s="129">
        <f t="shared" si="31"/>
        <v>0</v>
      </c>
      <c r="M121" s="129">
        <f t="shared" si="32"/>
        <v>0</v>
      </c>
      <c r="N121" s="129">
        <f t="shared" si="33"/>
        <v>0</v>
      </c>
      <c r="O121" s="129">
        <f t="shared" si="34"/>
        <v>0</v>
      </c>
      <c r="P121" s="129">
        <f t="shared" si="35"/>
        <v>0</v>
      </c>
      <c r="Q121" s="129">
        <f t="shared" si="26"/>
        <v>0</v>
      </c>
      <c r="R121" s="129">
        <f t="shared" si="27"/>
        <v>0</v>
      </c>
      <c r="S121" s="130"/>
    </row>
    <row r="122" spans="1:19"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8"/>
        <v>0</v>
      </c>
      <c r="J122" s="129">
        <f t="shared" si="29"/>
        <v>0</v>
      </c>
      <c r="K122" s="129">
        <f t="shared" si="30"/>
        <v>0</v>
      </c>
      <c r="L122" s="129">
        <f t="shared" si="31"/>
        <v>0</v>
      </c>
      <c r="M122" s="129">
        <f t="shared" si="32"/>
        <v>0</v>
      </c>
      <c r="N122" s="129">
        <f t="shared" si="33"/>
        <v>0</v>
      </c>
      <c r="O122" s="129">
        <f t="shared" si="34"/>
        <v>0</v>
      </c>
      <c r="P122" s="129">
        <f t="shared" si="35"/>
        <v>0</v>
      </c>
      <c r="Q122" s="129">
        <f t="shared" si="26"/>
        <v>0</v>
      </c>
      <c r="R122" s="129">
        <f t="shared" si="27"/>
        <v>0</v>
      </c>
      <c r="S122" s="130"/>
    </row>
    <row r="123" spans="1:19"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8"/>
        <v>0</v>
      </c>
      <c r="J123" s="129">
        <f t="shared" si="29"/>
        <v>0</v>
      </c>
      <c r="K123" s="129">
        <f t="shared" si="30"/>
        <v>0</v>
      </c>
      <c r="L123" s="129">
        <f t="shared" si="31"/>
        <v>0</v>
      </c>
      <c r="M123" s="129">
        <f t="shared" si="32"/>
        <v>0</v>
      </c>
      <c r="N123" s="129">
        <f t="shared" si="33"/>
        <v>0</v>
      </c>
      <c r="O123" s="129">
        <f t="shared" si="34"/>
        <v>0</v>
      </c>
      <c r="P123" s="129">
        <f t="shared" si="35"/>
        <v>0</v>
      </c>
      <c r="Q123" s="129">
        <f t="shared" si="26"/>
        <v>0</v>
      </c>
      <c r="R123" s="129">
        <f t="shared" si="27"/>
        <v>0</v>
      </c>
      <c r="S123" s="130"/>
    </row>
    <row r="124" spans="1:19"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8"/>
        <v>0</v>
      </c>
      <c r="J124" s="129">
        <f t="shared" si="29"/>
        <v>0</v>
      </c>
      <c r="K124" s="129">
        <f t="shared" si="30"/>
        <v>0</v>
      </c>
      <c r="L124" s="129">
        <f t="shared" si="31"/>
        <v>0</v>
      </c>
      <c r="M124" s="129">
        <f t="shared" si="32"/>
        <v>0</v>
      </c>
      <c r="N124" s="129">
        <f t="shared" si="33"/>
        <v>0</v>
      </c>
      <c r="O124" s="129">
        <f t="shared" si="34"/>
        <v>0</v>
      </c>
      <c r="P124" s="129">
        <f t="shared" si="35"/>
        <v>0</v>
      </c>
      <c r="Q124" s="129">
        <f t="shared" si="26"/>
        <v>0</v>
      </c>
      <c r="R124" s="129">
        <f t="shared" si="27"/>
        <v>0</v>
      </c>
      <c r="S124" s="130"/>
    </row>
    <row r="125" spans="1:19"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8"/>
        <v>0</v>
      </c>
      <c r="J125" s="129">
        <f t="shared" si="29"/>
        <v>0</v>
      </c>
      <c r="K125" s="129">
        <f t="shared" si="30"/>
        <v>0</v>
      </c>
      <c r="L125" s="129">
        <f t="shared" si="31"/>
        <v>0</v>
      </c>
      <c r="M125" s="129">
        <f t="shared" si="32"/>
        <v>0</v>
      </c>
      <c r="N125" s="129">
        <f t="shared" si="33"/>
        <v>0</v>
      </c>
      <c r="O125" s="129">
        <f t="shared" si="34"/>
        <v>0</v>
      </c>
      <c r="P125" s="129">
        <f t="shared" si="35"/>
        <v>0</v>
      </c>
      <c r="Q125" s="129">
        <f t="shared" si="26"/>
        <v>0</v>
      </c>
      <c r="R125" s="129">
        <f t="shared" si="27"/>
        <v>0</v>
      </c>
      <c r="S125" s="130"/>
    </row>
    <row r="126" spans="1:19"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8"/>
        <v>0</v>
      </c>
      <c r="J126" s="129">
        <f t="shared" si="29"/>
        <v>0</v>
      </c>
      <c r="K126" s="129">
        <f t="shared" si="30"/>
        <v>0</v>
      </c>
      <c r="L126" s="129">
        <f t="shared" si="31"/>
        <v>0</v>
      </c>
      <c r="M126" s="129">
        <f t="shared" si="32"/>
        <v>0</v>
      </c>
      <c r="N126" s="129">
        <f t="shared" si="33"/>
        <v>0</v>
      </c>
      <c r="O126" s="129">
        <f t="shared" si="34"/>
        <v>0</v>
      </c>
      <c r="P126" s="129">
        <f t="shared" si="35"/>
        <v>0</v>
      </c>
      <c r="Q126" s="129">
        <f t="shared" si="26"/>
        <v>0</v>
      </c>
      <c r="R126" s="129">
        <f t="shared" si="27"/>
        <v>0</v>
      </c>
      <c r="S126" s="130"/>
    </row>
    <row r="127" spans="1:19"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8"/>
        <v>0</v>
      </c>
      <c r="J127" s="129">
        <f t="shared" si="29"/>
        <v>0</v>
      </c>
      <c r="K127" s="129">
        <f t="shared" si="30"/>
        <v>0</v>
      </c>
      <c r="L127" s="129">
        <f t="shared" si="31"/>
        <v>0</v>
      </c>
      <c r="M127" s="129">
        <f t="shared" si="32"/>
        <v>0</v>
      </c>
      <c r="N127" s="129">
        <f t="shared" si="33"/>
        <v>0</v>
      </c>
      <c r="O127" s="129">
        <f t="shared" si="34"/>
        <v>0</v>
      </c>
      <c r="P127" s="129">
        <f t="shared" si="35"/>
        <v>0</v>
      </c>
      <c r="Q127" s="129">
        <f t="shared" si="26"/>
        <v>0</v>
      </c>
      <c r="R127" s="129">
        <f t="shared" si="27"/>
        <v>0</v>
      </c>
      <c r="S127" s="130"/>
    </row>
    <row r="128" spans="1:19"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8"/>
        <v>0</v>
      </c>
      <c r="J128" s="129">
        <f t="shared" si="29"/>
        <v>0</v>
      </c>
      <c r="K128" s="129">
        <f t="shared" si="30"/>
        <v>0</v>
      </c>
      <c r="L128" s="129">
        <f t="shared" si="31"/>
        <v>0</v>
      </c>
      <c r="M128" s="129">
        <f t="shared" si="32"/>
        <v>0</v>
      </c>
      <c r="N128" s="129">
        <f t="shared" si="33"/>
        <v>0</v>
      </c>
      <c r="O128" s="129">
        <f t="shared" si="34"/>
        <v>0</v>
      </c>
      <c r="P128" s="129">
        <f t="shared" si="35"/>
        <v>0</v>
      </c>
      <c r="Q128" s="129">
        <f t="shared" si="26"/>
        <v>0</v>
      </c>
      <c r="R128" s="129">
        <f t="shared" si="27"/>
        <v>0</v>
      </c>
      <c r="S128" s="130"/>
    </row>
    <row r="129" spans="1:19"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8"/>
        <v>0</v>
      </c>
      <c r="J129" s="129">
        <f t="shared" si="29"/>
        <v>0</v>
      </c>
      <c r="K129" s="129">
        <f t="shared" si="30"/>
        <v>0</v>
      </c>
      <c r="L129" s="129">
        <f t="shared" si="31"/>
        <v>0</v>
      </c>
      <c r="M129" s="129">
        <f t="shared" si="32"/>
        <v>0</v>
      </c>
      <c r="N129" s="129">
        <f t="shared" si="33"/>
        <v>0</v>
      </c>
      <c r="O129" s="129">
        <f t="shared" si="34"/>
        <v>0</v>
      </c>
      <c r="P129" s="129">
        <f t="shared" si="35"/>
        <v>0</v>
      </c>
      <c r="Q129" s="129">
        <f t="shared" si="26"/>
        <v>0</v>
      </c>
      <c r="R129" s="129">
        <f t="shared" si="27"/>
        <v>0</v>
      </c>
      <c r="S129" s="130"/>
    </row>
    <row r="130" spans="1:19"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8"/>
        <v>0</v>
      </c>
      <c r="J130" s="129">
        <f t="shared" si="29"/>
        <v>0</v>
      </c>
      <c r="K130" s="129">
        <f t="shared" si="30"/>
        <v>0</v>
      </c>
      <c r="L130" s="129">
        <f t="shared" si="31"/>
        <v>0</v>
      </c>
      <c r="M130" s="129">
        <f t="shared" si="32"/>
        <v>0</v>
      </c>
      <c r="N130" s="129">
        <f t="shared" si="33"/>
        <v>0</v>
      </c>
      <c r="O130" s="129">
        <f t="shared" si="34"/>
        <v>0</v>
      </c>
      <c r="P130" s="129">
        <f t="shared" si="35"/>
        <v>0</v>
      </c>
      <c r="Q130" s="129">
        <f t="shared" si="26"/>
        <v>0</v>
      </c>
      <c r="R130" s="129">
        <f t="shared" si="27"/>
        <v>0</v>
      </c>
      <c r="S130" s="130"/>
    </row>
    <row r="131" spans="1:19"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8"/>
        <v>0</v>
      </c>
      <c r="J131" s="129">
        <f t="shared" si="29"/>
        <v>0</v>
      </c>
      <c r="K131" s="129">
        <f t="shared" si="30"/>
        <v>0</v>
      </c>
      <c r="L131" s="129">
        <f t="shared" si="31"/>
        <v>0</v>
      </c>
      <c r="M131" s="129">
        <f t="shared" si="32"/>
        <v>0</v>
      </c>
      <c r="N131" s="129">
        <f t="shared" si="33"/>
        <v>0</v>
      </c>
      <c r="O131" s="129">
        <f t="shared" si="34"/>
        <v>0</v>
      </c>
      <c r="P131" s="129">
        <f t="shared" si="35"/>
        <v>0</v>
      </c>
      <c r="Q131" s="129">
        <f t="shared" si="26"/>
        <v>0</v>
      </c>
      <c r="R131" s="129">
        <f t="shared" si="27"/>
        <v>0</v>
      </c>
      <c r="S131" s="130"/>
    </row>
    <row r="132" spans="1:19"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8"/>
        <v>0</v>
      </c>
      <c r="J132" s="129">
        <f t="shared" si="29"/>
        <v>0</v>
      </c>
      <c r="K132" s="129">
        <f t="shared" si="30"/>
        <v>0</v>
      </c>
      <c r="L132" s="129">
        <f t="shared" si="31"/>
        <v>0</v>
      </c>
      <c r="M132" s="129">
        <f t="shared" si="32"/>
        <v>0</v>
      </c>
      <c r="N132" s="129">
        <f t="shared" si="33"/>
        <v>0</v>
      </c>
      <c r="O132" s="129">
        <f t="shared" si="34"/>
        <v>0</v>
      </c>
      <c r="P132" s="129">
        <f t="shared" si="35"/>
        <v>0</v>
      </c>
      <c r="Q132" s="129">
        <f t="shared" si="26"/>
        <v>0</v>
      </c>
      <c r="R132" s="129">
        <f t="shared" si="27"/>
        <v>0</v>
      </c>
      <c r="S132" s="130"/>
    </row>
    <row r="133" spans="1:19"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8"/>
        <v>0</v>
      </c>
      <c r="J133" s="129">
        <f t="shared" si="29"/>
        <v>0</v>
      </c>
      <c r="K133" s="129">
        <f t="shared" si="30"/>
        <v>0</v>
      </c>
      <c r="L133" s="129">
        <f t="shared" si="31"/>
        <v>0</v>
      </c>
      <c r="M133" s="129">
        <f t="shared" si="32"/>
        <v>0</v>
      </c>
      <c r="N133" s="129">
        <f t="shared" si="33"/>
        <v>0</v>
      </c>
      <c r="O133" s="129">
        <f t="shared" si="34"/>
        <v>0</v>
      </c>
      <c r="P133" s="129">
        <f t="shared" si="35"/>
        <v>0</v>
      </c>
      <c r="Q133" s="129">
        <f t="shared" si="26"/>
        <v>0</v>
      </c>
      <c r="R133" s="129">
        <f t="shared" si="27"/>
        <v>0</v>
      </c>
      <c r="S133" s="130"/>
    </row>
    <row r="134" spans="1:19"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6">IF($H134=$I$5,C134,0)</f>
        <v>0</v>
      </c>
      <c r="J134" s="129">
        <f t="shared" ref="J134:J165" si="37">IF($H134=$J$5,C134,0)</f>
        <v>0</v>
      </c>
      <c r="K134" s="129">
        <f t="shared" ref="K134:K165" si="38">IF($H134=$K$5,C134,0)</f>
        <v>0</v>
      </c>
      <c r="L134" s="129">
        <f t="shared" ref="L134:L165" si="39">IF($H134=$L$5,C134,0)</f>
        <v>0</v>
      </c>
      <c r="M134" s="129">
        <f t="shared" ref="M134:M165" si="40">IF($H134=$M$5,C134,0)</f>
        <v>0</v>
      </c>
      <c r="N134" s="129">
        <f t="shared" ref="N134:N165" si="41">IF($H134=$N$5,C134,0)</f>
        <v>0</v>
      </c>
      <c r="O134" s="129">
        <f t="shared" ref="O134:O165" si="42">IF($H134=$O$5,C134,0)</f>
        <v>0</v>
      </c>
      <c r="P134" s="129">
        <f t="shared" ref="P134:P165" si="43">IF($H134=$P$5,C134,0)</f>
        <v>0</v>
      </c>
      <c r="Q134" s="129">
        <f t="shared" ref="Q134:Q197" si="44">IF($H134=$Q$5,C134,0)</f>
        <v>0</v>
      </c>
      <c r="R134" s="129">
        <f t="shared" si="27"/>
        <v>0</v>
      </c>
      <c r="S134" s="130"/>
    </row>
    <row r="135" spans="1:19"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6"/>
        <v>0</v>
      </c>
      <c r="J135" s="129">
        <f t="shared" si="37"/>
        <v>0</v>
      </c>
      <c r="K135" s="129">
        <f t="shared" si="38"/>
        <v>0</v>
      </c>
      <c r="L135" s="129">
        <f t="shared" si="39"/>
        <v>0</v>
      </c>
      <c r="M135" s="129">
        <f t="shared" si="40"/>
        <v>0</v>
      </c>
      <c r="N135" s="129">
        <f t="shared" si="41"/>
        <v>0</v>
      </c>
      <c r="O135" s="129">
        <f t="shared" si="42"/>
        <v>0</v>
      </c>
      <c r="P135" s="129">
        <f t="shared" si="43"/>
        <v>0</v>
      </c>
      <c r="Q135" s="129">
        <f t="shared" si="44"/>
        <v>0</v>
      </c>
      <c r="R135" s="129">
        <f t="shared" ref="R135:R198" si="45">IF($H135=$R$5,C135,0)</f>
        <v>0</v>
      </c>
      <c r="S135" s="130"/>
    </row>
    <row r="136" spans="1:19"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6"/>
        <v>0</v>
      </c>
      <c r="J136" s="129">
        <f t="shared" si="37"/>
        <v>0</v>
      </c>
      <c r="K136" s="129">
        <f t="shared" si="38"/>
        <v>0</v>
      </c>
      <c r="L136" s="129">
        <f t="shared" si="39"/>
        <v>0</v>
      </c>
      <c r="M136" s="129">
        <f t="shared" si="40"/>
        <v>0</v>
      </c>
      <c r="N136" s="129">
        <f t="shared" si="41"/>
        <v>0</v>
      </c>
      <c r="O136" s="129">
        <f t="shared" si="42"/>
        <v>0</v>
      </c>
      <c r="P136" s="129">
        <f t="shared" si="43"/>
        <v>0</v>
      </c>
      <c r="Q136" s="129">
        <f t="shared" si="44"/>
        <v>0</v>
      </c>
      <c r="R136" s="129">
        <f t="shared" si="45"/>
        <v>0</v>
      </c>
      <c r="S136" s="130"/>
    </row>
    <row r="137" spans="1:19"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6"/>
        <v>0</v>
      </c>
      <c r="J137" s="129">
        <f t="shared" si="37"/>
        <v>0</v>
      </c>
      <c r="K137" s="129">
        <f t="shared" si="38"/>
        <v>0</v>
      </c>
      <c r="L137" s="129">
        <f t="shared" si="39"/>
        <v>0</v>
      </c>
      <c r="M137" s="129">
        <f t="shared" si="40"/>
        <v>0</v>
      </c>
      <c r="N137" s="129">
        <f t="shared" si="41"/>
        <v>0</v>
      </c>
      <c r="O137" s="129">
        <f t="shared" si="42"/>
        <v>0</v>
      </c>
      <c r="P137" s="129">
        <f t="shared" si="43"/>
        <v>0</v>
      </c>
      <c r="Q137" s="129">
        <f t="shared" si="44"/>
        <v>0</v>
      </c>
      <c r="R137" s="129">
        <f t="shared" si="45"/>
        <v>0</v>
      </c>
      <c r="S137" s="130"/>
    </row>
    <row r="138" spans="1:19"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6"/>
        <v>0</v>
      </c>
      <c r="J138" s="129">
        <f t="shared" si="37"/>
        <v>0</v>
      </c>
      <c r="K138" s="129">
        <f t="shared" si="38"/>
        <v>0</v>
      </c>
      <c r="L138" s="129">
        <f t="shared" si="39"/>
        <v>0</v>
      </c>
      <c r="M138" s="129">
        <f t="shared" si="40"/>
        <v>0</v>
      </c>
      <c r="N138" s="129">
        <f t="shared" si="41"/>
        <v>0</v>
      </c>
      <c r="O138" s="129">
        <f t="shared" si="42"/>
        <v>0</v>
      </c>
      <c r="P138" s="129">
        <f t="shared" si="43"/>
        <v>0</v>
      </c>
      <c r="Q138" s="129">
        <f t="shared" si="44"/>
        <v>0</v>
      </c>
      <c r="R138" s="129">
        <f t="shared" si="45"/>
        <v>0</v>
      </c>
      <c r="S138" s="130"/>
    </row>
    <row r="139" spans="1:19"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6"/>
        <v>0</v>
      </c>
      <c r="J139" s="129">
        <f t="shared" si="37"/>
        <v>0</v>
      </c>
      <c r="K139" s="129">
        <f t="shared" si="38"/>
        <v>0</v>
      </c>
      <c r="L139" s="129">
        <f t="shared" si="39"/>
        <v>0</v>
      </c>
      <c r="M139" s="129">
        <f t="shared" si="40"/>
        <v>0</v>
      </c>
      <c r="N139" s="129">
        <f t="shared" si="41"/>
        <v>0</v>
      </c>
      <c r="O139" s="129">
        <f t="shared" si="42"/>
        <v>0</v>
      </c>
      <c r="P139" s="129">
        <f t="shared" si="43"/>
        <v>0</v>
      </c>
      <c r="Q139" s="129">
        <f t="shared" si="44"/>
        <v>0</v>
      </c>
      <c r="R139" s="129">
        <f t="shared" si="45"/>
        <v>0</v>
      </c>
      <c r="S139" s="130"/>
    </row>
    <row r="140" spans="1:19"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6"/>
        <v>0</v>
      </c>
      <c r="J140" s="129">
        <f t="shared" si="37"/>
        <v>0</v>
      </c>
      <c r="K140" s="129">
        <f t="shared" si="38"/>
        <v>0</v>
      </c>
      <c r="L140" s="129">
        <f t="shared" si="39"/>
        <v>0</v>
      </c>
      <c r="M140" s="129">
        <f t="shared" si="40"/>
        <v>0</v>
      </c>
      <c r="N140" s="129">
        <f t="shared" si="41"/>
        <v>0</v>
      </c>
      <c r="O140" s="129">
        <f t="shared" si="42"/>
        <v>0</v>
      </c>
      <c r="P140" s="129">
        <f t="shared" si="43"/>
        <v>0</v>
      </c>
      <c r="Q140" s="129">
        <f t="shared" si="44"/>
        <v>0</v>
      </c>
      <c r="R140" s="129">
        <f t="shared" si="45"/>
        <v>0</v>
      </c>
      <c r="S140" s="130"/>
    </row>
    <row r="141" spans="1:19"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6"/>
        <v>0</v>
      </c>
      <c r="J141" s="129">
        <f t="shared" si="37"/>
        <v>0</v>
      </c>
      <c r="K141" s="129">
        <f t="shared" si="38"/>
        <v>0</v>
      </c>
      <c r="L141" s="129">
        <f t="shared" si="39"/>
        <v>0</v>
      </c>
      <c r="M141" s="129">
        <f t="shared" si="40"/>
        <v>0</v>
      </c>
      <c r="N141" s="129">
        <f t="shared" si="41"/>
        <v>0</v>
      </c>
      <c r="O141" s="129">
        <f t="shared" si="42"/>
        <v>0</v>
      </c>
      <c r="P141" s="129">
        <f t="shared" si="43"/>
        <v>0</v>
      </c>
      <c r="Q141" s="129">
        <f t="shared" si="44"/>
        <v>0</v>
      </c>
      <c r="R141" s="129">
        <f t="shared" si="45"/>
        <v>0</v>
      </c>
      <c r="S141" s="130"/>
    </row>
    <row r="142" spans="1:19"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6"/>
        <v>0</v>
      </c>
      <c r="J142" s="129">
        <f t="shared" si="37"/>
        <v>0</v>
      </c>
      <c r="K142" s="129">
        <f t="shared" si="38"/>
        <v>0</v>
      </c>
      <c r="L142" s="129">
        <f t="shared" si="39"/>
        <v>0</v>
      </c>
      <c r="M142" s="129">
        <f t="shared" si="40"/>
        <v>0</v>
      </c>
      <c r="N142" s="129">
        <f t="shared" si="41"/>
        <v>0</v>
      </c>
      <c r="O142" s="129">
        <f t="shared" si="42"/>
        <v>0</v>
      </c>
      <c r="P142" s="129">
        <f t="shared" si="43"/>
        <v>0</v>
      </c>
      <c r="Q142" s="129">
        <f t="shared" si="44"/>
        <v>0</v>
      </c>
      <c r="R142" s="129">
        <f t="shared" si="45"/>
        <v>0</v>
      </c>
      <c r="S142" s="130"/>
    </row>
    <row r="143" spans="1:19"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6"/>
        <v>0</v>
      </c>
      <c r="J143" s="129">
        <f t="shared" si="37"/>
        <v>0</v>
      </c>
      <c r="K143" s="129">
        <f t="shared" si="38"/>
        <v>0</v>
      </c>
      <c r="L143" s="129">
        <f t="shared" si="39"/>
        <v>0</v>
      </c>
      <c r="M143" s="129">
        <f t="shared" si="40"/>
        <v>0</v>
      </c>
      <c r="N143" s="129">
        <f t="shared" si="41"/>
        <v>0</v>
      </c>
      <c r="O143" s="129">
        <f t="shared" si="42"/>
        <v>0</v>
      </c>
      <c r="P143" s="129">
        <f t="shared" si="43"/>
        <v>0</v>
      </c>
      <c r="Q143" s="129">
        <f t="shared" si="44"/>
        <v>0</v>
      </c>
      <c r="R143" s="129">
        <f t="shared" si="45"/>
        <v>0</v>
      </c>
      <c r="S143" s="130"/>
    </row>
    <row r="144" spans="1:19"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6"/>
        <v>0</v>
      </c>
      <c r="J144" s="129">
        <f t="shared" si="37"/>
        <v>0</v>
      </c>
      <c r="K144" s="129">
        <f t="shared" si="38"/>
        <v>0</v>
      </c>
      <c r="L144" s="129">
        <f t="shared" si="39"/>
        <v>0</v>
      </c>
      <c r="M144" s="129">
        <f t="shared" si="40"/>
        <v>0</v>
      </c>
      <c r="N144" s="129">
        <f t="shared" si="41"/>
        <v>0</v>
      </c>
      <c r="O144" s="129">
        <f t="shared" si="42"/>
        <v>0</v>
      </c>
      <c r="P144" s="129">
        <f t="shared" si="43"/>
        <v>0</v>
      </c>
      <c r="Q144" s="129">
        <f t="shared" si="44"/>
        <v>0</v>
      </c>
      <c r="R144" s="129">
        <f t="shared" si="45"/>
        <v>0</v>
      </c>
      <c r="S144" s="130"/>
    </row>
    <row r="145" spans="1:19"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6"/>
        <v>0</v>
      </c>
      <c r="J145" s="129">
        <f t="shared" si="37"/>
        <v>0</v>
      </c>
      <c r="K145" s="129">
        <f t="shared" si="38"/>
        <v>0</v>
      </c>
      <c r="L145" s="129">
        <f t="shared" si="39"/>
        <v>0</v>
      </c>
      <c r="M145" s="129">
        <f t="shared" si="40"/>
        <v>0</v>
      </c>
      <c r="N145" s="129">
        <f t="shared" si="41"/>
        <v>0</v>
      </c>
      <c r="O145" s="129">
        <f t="shared" si="42"/>
        <v>0</v>
      </c>
      <c r="P145" s="129">
        <f t="shared" si="43"/>
        <v>0</v>
      </c>
      <c r="Q145" s="129">
        <f t="shared" si="44"/>
        <v>0</v>
      </c>
      <c r="R145" s="129">
        <f t="shared" si="45"/>
        <v>0</v>
      </c>
      <c r="S145" s="130"/>
    </row>
    <row r="146" spans="1:19"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6"/>
        <v>0</v>
      </c>
      <c r="J146" s="129">
        <f t="shared" si="37"/>
        <v>0</v>
      </c>
      <c r="K146" s="129">
        <f t="shared" si="38"/>
        <v>0</v>
      </c>
      <c r="L146" s="129">
        <f t="shared" si="39"/>
        <v>0</v>
      </c>
      <c r="M146" s="129">
        <f t="shared" si="40"/>
        <v>0</v>
      </c>
      <c r="N146" s="129">
        <f t="shared" si="41"/>
        <v>0</v>
      </c>
      <c r="O146" s="129">
        <f t="shared" si="42"/>
        <v>0</v>
      </c>
      <c r="P146" s="129">
        <f t="shared" si="43"/>
        <v>0</v>
      </c>
      <c r="Q146" s="129">
        <f t="shared" si="44"/>
        <v>0</v>
      </c>
      <c r="R146" s="129">
        <f t="shared" si="45"/>
        <v>0</v>
      </c>
      <c r="S146" s="130"/>
    </row>
    <row r="147" spans="1:19"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6"/>
        <v>0</v>
      </c>
      <c r="J147" s="129">
        <f t="shared" si="37"/>
        <v>0</v>
      </c>
      <c r="K147" s="129">
        <f t="shared" si="38"/>
        <v>0</v>
      </c>
      <c r="L147" s="129">
        <f t="shared" si="39"/>
        <v>0</v>
      </c>
      <c r="M147" s="129">
        <f t="shared" si="40"/>
        <v>0</v>
      </c>
      <c r="N147" s="129">
        <f t="shared" si="41"/>
        <v>0</v>
      </c>
      <c r="O147" s="129">
        <f t="shared" si="42"/>
        <v>0</v>
      </c>
      <c r="P147" s="129">
        <f t="shared" si="43"/>
        <v>0</v>
      </c>
      <c r="Q147" s="129">
        <f t="shared" si="44"/>
        <v>0</v>
      </c>
      <c r="R147" s="129">
        <f t="shared" si="45"/>
        <v>0</v>
      </c>
      <c r="S147" s="130"/>
    </row>
    <row r="148" spans="1:19"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6"/>
        <v>0</v>
      </c>
      <c r="J148" s="129">
        <f t="shared" si="37"/>
        <v>0</v>
      </c>
      <c r="K148" s="129">
        <f t="shared" si="38"/>
        <v>0</v>
      </c>
      <c r="L148" s="129">
        <f t="shared" si="39"/>
        <v>0</v>
      </c>
      <c r="M148" s="129">
        <f t="shared" si="40"/>
        <v>0</v>
      </c>
      <c r="N148" s="129">
        <f t="shared" si="41"/>
        <v>0</v>
      </c>
      <c r="O148" s="129">
        <f t="shared" si="42"/>
        <v>0</v>
      </c>
      <c r="P148" s="129">
        <f t="shared" si="43"/>
        <v>0</v>
      </c>
      <c r="Q148" s="129">
        <f t="shared" si="44"/>
        <v>0</v>
      </c>
      <c r="R148" s="129">
        <f t="shared" si="45"/>
        <v>0</v>
      </c>
      <c r="S148" s="130"/>
    </row>
    <row r="149" spans="1:19"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6"/>
        <v>0</v>
      </c>
      <c r="J149" s="129">
        <f t="shared" si="37"/>
        <v>0</v>
      </c>
      <c r="K149" s="129">
        <f t="shared" si="38"/>
        <v>0</v>
      </c>
      <c r="L149" s="129">
        <f t="shared" si="39"/>
        <v>0</v>
      </c>
      <c r="M149" s="129">
        <f t="shared" si="40"/>
        <v>0</v>
      </c>
      <c r="N149" s="129">
        <f t="shared" si="41"/>
        <v>0</v>
      </c>
      <c r="O149" s="129">
        <f t="shared" si="42"/>
        <v>0</v>
      </c>
      <c r="P149" s="129">
        <f t="shared" si="43"/>
        <v>0</v>
      </c>
      <c r="Q149" s="129">
        <f t="shared" si="44"/>
        <v>0</v>
      </c>
      <c r="R149" s="129">
        <f t="shared" si="45"/>
        <v>0</v>
      </c>
      <c r="S149" s="130"/>
    </row>
    <row r="150" spans="1:19"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6"/>
        <v>0</v>
      </c>
      <c r="J150" s="129">
        <f t="shared" si="37"/>
        <v>0</v>
      </c>
      <c r="K150" s="129">
        <f t="shared" si="38"/>
        <v>0</v>
      </c>
      <c r="L150" s="129">
        <f t="shared" si="39"/>
        <v>0</v>
      </c>
      <c r="M150" s="129">
        <f t="shared" si="40"/>
        <v>0</v>
      </c>
      <c r="N150" s="129">
        <f t="shared" si="41"/>
        <v>0</v>
      </c>
      <c r="O150" s="129">
        <f t="shared" si="42"/>
        <v>0</v>
      </c>
      <c r="P150" s="129">
        <f t="shared" si="43"/>
        <v>0</v>
      </c>
      <c r="Q150" s="129">
        <f t="shared" si="44"/>
        <v>0</v>
      </c>
      <c r="R150" s="129">
        <f t="shared" si="45"/>
        <v>0</v>
      </c>
      <c r="S150" s="130"/>
    </row>
    <row r="151" spans="1:19"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6"/>
        <v>0</v>
      </c>
      <c r="J151" s="129">
        <f t="shared" si="37"/>
        <v>0</v>
      </c>
      <c r="K151" s="129">
        <f t="shared" si="38"/>
        <v>0</v>
      </c>
      <c r="L151" s="129">
        <f t="shared" si="39"/>
        <v>0</v>
      </c>
      <c r="M151" s="129">
        <f t="shared" si="40"/>
        <v>0</v>
      </c>
      <c r="N151" s="129">
        <f t="shared" si="41"/>
        <v>0</v>
      </c>
      <c r="O151" s="129">
        <f t="shared" si="42"/>
        <v>0</v>
      </c>
      <c r="P151" s="129">
        <f t="shared" si="43"/>
        <v>0</v>
      </c>
      <c r="Q151" s="129">
        <f t="shared" si="44"/>
        <v>0</v>
      </c>
      <c r="R151" s="129">
        <f t="shared" si="45"/>
        <v>0</v>
      </c>
      <c r="S151" s="130"/>
    </row>
    <row r="152" spans="1:19"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6"/>
        <v>0</v>
      </c>
      <c r="J152" s="129">
        <f t="shared" si="37"/>
        <v>0</v>
      </c>
      <c r="K152" s="129">
        <f t="shared" si="38"/>
        <v>0</v>
      </c>
      <c r="L152" s="129">
        <f t="shared" si="39"/>
        <v>0</v>
      </c>
      <c r="M152" s="129">
        <f t="shared" si="40"/>
        <v>0</v>
      </c>
      <c r="N152" s="129">
        <f t="shared" si="41"/>
        <v>0</v>
      </c>
      <c r="O152" s="129">
        <f t="shared" si="42"/>
        <v>0</v>
      </c>
      <c r="P152" s="129">
        <f t="shared" si="43"/>
        <v>0</v>
      </c>
      <c r="Q152" s="129">
        <f t="shared" si="44"/>
        <v>0</v>
      </c>
      <c r="R152" s="129">
        <f t="shared" si="45"/>
        <v>0</v>
      </c>
      <c r="S152" s="130"/>
    </row>
    <row r="153" spans="1:19"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6"/>
        <v>0</v>
      </c>
      <c r="J153" s="129">
        <f t="shared" si="37"/>
        <v>0</v>
      </c>
      <c r="K153" s="129">
        <f t="shared" si="38"/>
        <v>0</v>
      </c>
      <c r="L153" s="129">
        <f t="shared" si="39"/>
        <v>0</v>
      </c>
      <c r="M153" s="129">
        <f t="shared" si="40"/>
        <v>0</v>
      </c>
      <c r="N153" s="129">
        <f t="shared" si="41"/>
        <v>0</v>
      </c>
      <c r="O153" s="129">
        <f t="shared" si="42"/>
        <v>0</v>
      </c>
      <c r="P153" s="129">
        <f t="shared" si="43"/>
        <v>0</v>
      </c>
      <c r="Q153" s="129">
        <f t="shared" si="44"/>
        <v>0</v>
      </c>
      <c r="R153" s="129">
        <f t="shared" si="45"/>
        <v>0</v>
      </c>
      <c r="S153" s="130"/>
    </row>
    <row r="154" spans="1:19"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6"/>
        <v>0</v>
      </c>
      <c r="J154" s="129">
        <f t="shared" si="37"/>
        <v>0</v>
      </c>
      <c r="K154" s="129">
        <f t="shared" si="38"/>
        <v>0</v>
      </c>
      <c r="L154" s="129">
        <f t="shared" si="39"/>
        <v>0</v>
      </c>
      <c r="M154" s="129">
        <f t="shared" si="40"/>
        <v>0</v>
      </c>
      <c r="N154" s="129">
        <f t="shared" si="41"/>
        <v>0</v>
      </c>
      <c r="O154" s="129">
        <f t="shared" si="42"/>
        <v>0</v>
      </c>
      <c r="P154" s="129">
        <f t="shared" si="43"/>
        <v>0</v>
      </c>
      <c r="Q154" s="129">
        <f t="shared" si="44"/>
        <v>0</v>
      </c>
      <c r="R154" s="129">
        <f t="shared" si="45"/>
        <v>0</v>
      </c>
      <c r="S154" s="130"/>
    </row>
    <row r="155" spans="1:19"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6"/>
        <v>0</v>
      </c>
      <c r="J155" s="129">
        <f t="shared" si="37"/>
        <v>0</v>
      </c>
      <c r="K155" s="129">
        <f t="shared" si="38"/>
        <v>0</v>
      </c>
      <c r="L155" s="129">
        <f t="shared" si="39"/>
        <v>0</v>
      </c>
      <c r="M155" s="129">
        <f t="shared" si="40"/>
        <v>0</v>
      </c>
      <c r="N155" s="129">
        <f t="shared" si="41"/>
        <v>0</v>
      </c>
      <c r="O155" s="129">
        <f t="shared" si="42"/>
        <v>0</v>
      </c>
      <c r="P155" s="129">
        <f t="shared" si="43"/>
        <v>0</v>
      </c>
      <c r="Q155" s="129">
        <f t="shared" si="44"/>
        <v>0</v>
      </c>
      <c r="R155" s="129">
        <f t="shared" si="45"/>
        <v>0</v>
      </c>
      <c r="S155" s="130"/>
    </row>
    <row r="156" spans="1:19"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6"/>
        <v>0</v>
      </c>
      <c r="J156" s="129">
        <f t="shared" si="37"/>
        <v>0</v>
      </c>
      <c r="K156" s="129">
        <f t="shared" si="38"/>
        <v>0</v>
      </c>
      <c r="L156" s="129">
        <f t="shared" si="39"/>
        <v>0</v>
      </c>
      <c r="M156" s="129">
        <f t="shared" si="40"/>
        <v>0</v>
      </c>
      <c r="N156" s="129">
        <f t="shared" si="41"/>
        <v>0</v>
      </c>
      <c r="O156" s="129">
        <f t="shared" si="42"/>
        <v>0</v>
      </c>
      <c r="P156" s="129">
        <f t="shared" si="43"/>
        <v>0</v>
      </c>
      <c r="Q156" s="129">
        <f t="shared" si="44"/>
        <v>0</v>
      </c>
      <c r="R156" s="129">
        <f t="shared" si="45"/>
        <v>0</v>
      </c>
      <c r="S156" s="130"/>
    </row>
    <row r="157" spans="1:19"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6"/>
        <v>0</v>
      </c>
      <c r="J157" s="129">
        <f t="shared" si="37"/>
        <v>0</v>
      </c>
      <c r="K157" s="129">
        <f t="shared" si="38"/>
        <v>0</v>
      </c>
      <c r="L157" s="129">
        <f t="shared" si="39"/>
        <v>0</v>
      </c>
      <c r="M157" s="129">
        <f t="shared" si="40"/>
        <v>0</v>
      </c>
      <c r="N157" s="129">
        <f t="shared" si="41"/>
        <v>0</v>
      </c>
      <c r="O157" s="129">
        <f t="shared" si="42"/>
        <v>0</v>
      </c>
      <c r="P157" s="129">
        <f t="shared" si="43"/>
        <v>0</v>
      </c>
      <c r="Q157" s="129">
        <f t="shared" si="44"/>
        <v>0</v>
      </c>
      <c r="R157" s="129">
        <f t="shared" si="45"/>
        <v>0</v>
      </c>
      <c r="S157" s="130"/>
    </row>
    <row r="158" spans="1:19"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6"/>
        <v>0</v>
      </c>
      <c r="J158" s="129">
        <f t="shared" si="37"/>
        <v>0</v>
      </c>
      <c r="K158" s="129">
        <f t="shared" si="38"/>
        <v>0</v>
      </c>
      <c r="L158" s="129">
        <f t="shared" si="39"/>
        <v>0</v>
      </c>
      <c r="M158" s="129">
        <f t="shared" si="40"/>
        <v>0</v>
      </c>
      <c r="N158" s="129">
        <f t="shared" si="41"/>
        <v>0</v>
      </c>
      <c r="O158" s="129">
        <f t="shared" si="42"/>
        <v>0</v>
      </c>
      <c r="P158" s="129">
        <f t="shared" si="43"/>
        <v>0</v>
      </c>
      <c r="Q158" s="129">
        <f t="shared" si="44"/>
        <v>0</v>
      </c>
      <c r="R158" s="129">
        <f t="shared" si="45"/>
        <v>0</v>
      </c>
      <c r="S158" s="130"/>
    </row>
    <row r="159" spans="1:19"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6"/>
        <v>0</v>
      </c>
      <c r="J159" s="129">
        <f t="shared" si="37"/>
        <v>0</v>
      </c>
      <c r="K159" s="129">
        <f t="shared" si="38"/>
        <v>0</v>
      </c>
      <c r="L159" s="129">
        <f t="shared" si="39"/>
        <v>0</v>
      </c>
      <c r="M159" s="129">
        <f t="shared" si="40"/>
        <v>0</v>
      </c>
      <c r="N159" s="129">
        <f t="shared" si="41"/>
        <v>0</v>
      </c>
      <c r="O159" s="129">
        <f t="shared" si="42"/>
        <v>0</v>
      </c>
      <c r="P159" s="129">
        <f t="shared" si="43"/>
        <v>0</v>
      </c>
      <c r="Q159" s="129">
        <f t="shared" si="44"/>
        <v>0</v>
      </c>
      <c r="R159" s="129">
        <f t="shared" si="45"/>
        <v>0</v>
      </c>
      <c r="S159" s="130"/>
    </row>
    <row r="160" spans="1:19"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6"/>
        <v>0</v>
      </c>
      <c r="J160" s="129">
        <f t="shared" si="37"/>
        <v>0</v>
      </c>
      <c r="K160" s="129">
        <f t="shared" si="38"/>
        <v>0</v>
      </c>
      <c r="L160" s="129">
        <f t="shared" si="39"/>
        <v>0</v>
      </c>
      <c r="M160" s="129">
        <f t="shared" si="40"/>
        <v>0</v>
      </c>
      <c r="N160" s="129">
        <f t="shared" si="41"/>
        <v>0</v>
      </c>
      <c r="O160" s="129">
        <f t="shared" si="42"/>
        <v>0</v>
      </c>
      <c r="P160" s="129">
        <f t="shared" si="43"/>
        <v>0</v>
      </c>
      <c r="Q160" s="129">
        <f t="shared" si="44"/>
        <v>0</v>
      </c>
      <c r="R160" s="129">
        <f t="shared" si="45"/>
        <v>0</v>
      </c>
      <c r="S160" s="130"/>
    </row>
    <row r="161" spans="1:19"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6"/>
        <v>0</v>
      </c>
      <c r="J161" s="129">
        <f t="shared" si="37"/>
        <v>0</v>
      </c>
      <c r="K161" s="129">
        <f t="shared" si="38"/>
        <v>0</v>
      </c>
      <c r="L161" s="129">
        <f t="shared" si="39"/>
        <v>0</v>
      </c>
      <c r="M161" s="129">
        <f t="shared" si="40"/>
        <v>0</v>
      </c>
      <c r="N161" s="129">
        <f t="shared" si="41"/>
        <v>0</v>
      </c>
      <c r="O161" s="129">
        <f t="shared" si="42"/>
        <v>0</v>
      </c>
      <c r="P161" s="129">
        <f t="shared" si="43"/>
        <v>0</v>
      </c>
      <c r="Q161" s="129">
        <f t="shared" si="44"/>
        <v>0</v>
      </c>
      <c r="R161" s="129">
        <f t="shared" si="45"/>
        <v>0</v>
      </c>
      <c r="S161" s="130"/>
    </row>
    <row r="162" spans="1:19"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6"/>
        <v>0</v>
      </c>
      <c r="J162" s="129">
        <f t="shared" si="37"/>
        <v>0</v>
      </c>
      <c r="K162" s="129">
        <f t="shared" si="38"/>
        <v>0</v>
      </c>
      <c r="L162" s="129">
        <f t="shared" si="39"/>
        <v>0</v>
      </c>
      <c r="M162" s="129">
        <f t="shared" si="40"/>
        <v>0</v>
      </c>
      <c r="N162" s="129">
        <f t="shared" si="41"/>
        <v>0</v>
      </c>
      <c r="O162" s="129">
        <f t="shared" si="42"/>
        <v>0</v>
      </c>
      <c r="P162" s="129">
        <f t="shared" si="43"/>
        <v>0</v>
      </c>
      <c r="Q162" s="129">
        <f t="shared" si="44"/>
        <v>0</v>
      </c>
      <c r="R162" s="129">
        <f t="shared" si="45"/>
        <v>0</v>
      </c>
      <c r="S162" s="130"/>
    </row>
    <row r="163" spans="1:19"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6"/>
        <v>0</v>
      </c>
      <c r="J163" s="129">
        <f t="shared" si="37"/>
        <v>0</v>
      </c>
      <c r="K163" s="129">
        <f t="shared" si="38"/>
        <v>0</v>
      </c>
      <c r="L163" s="129">
        <f t="shared" si="39"/>
        <v>0</v>
      </c>
      <c r="M163" s="129">
        <f t="shared" si="40"/>
        <v>0</v>
      </c>
      <c r="N163" s="129">
        <f t="shared" si="41"/>
        <v>0</v>
      </c>
      <c r="O163" s="129">
        <f t="shared" si="42"/>
        <v>0</v>
      </c>
      <c r="P163" s="129">
        <f t="shared" si="43"/>
        <v>0</v>
      </c>
      <c r="Q163" s="129">
        <f t="shared" si="44"/>
        <v>0</v>
      </c>
      <c r="R163" s="129">
        <f t="shared" si="45"/>
        <v>0</v>
      </c>
      <c r="S163" s="130"/>
    </row>
    <row r="164" spans="1:19"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6"/>
        <v>0</v>
      </c>
      <c r="J164" s="129">
        <f t="shared" si="37"/>
        <v>0</v>
      </c>
      <c r="K164" s="129">
        <f t="shared" si="38"/>
        <v>0</v>
      </c>
      <c r="L164" s="129">
        <f t="shared" si="39"/>
        <v>0</v>
      </c>
      <c r="M164" s="129">
        <f t="shared" si="40"/>
        <v>0</v>
      </c>
      <c r="N164" s="129">
        <f t="shared" si="41"/>
        <v>0</v>
      </c>
      <c r="O164" s="129">
        <f t="shared" si="42"/>
        <v>0</v>
      </c>
      <c r="P164" s="129">
        <f t="shared" si="43"/>
        <v>0</v>
      </c>
      <c r="Q164" s="129">
        <f t="shared" si="44"/>
        <v>0</v>
      </c>
      <c r="R164" s="129">
        <f t="shared" si="45"/>
        <v>0</v>
      </c>
      <c r="S164" s="130"/>
    </row>
    <row r="165" spans="1:19"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6"/>
        <v>0</v>
      </c>
      <c r="J165" s="129">
        <f t="shared" si="37"/>
        <v>0</v>
      </c>
      <c r="K165" s="129">
        <f t="shared" si="38"/>
        <v>0</v>
      </c>
      <c r="L165" s="129">
        <f t="shared" si="39"/>
        <v>0</v>
      </c>
      <c r="M165" s="129">
        <f t="shared" si="40"/>
        <v>0</v>
      </c>
      <c r="N165" s="129">
        <f t="shared" si="41"/>
        <v>0</v>
      </c>
      <c r="O165" s="129">
        <f t="shared" si="42"/>
        <v>0</v>
      </c>
      <c r="P165" s="129">
        <f t="shared" si="43"/>
        <v>0</v>
      </c>
      <c r="Q165" s="129">
        <f t="shared" si="44"/>
        <v>0</v>
      </c>
      <c r="R165" s="129">
        <f t="shared" si="45"/>
        <v>0</v>
      </c>
      <c r="S165" s="130"/>
    </row>
    <row r="166" spans="1:19"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6">IF($H166=$I$5,C166,0)</f>
        <v>0</v>
      </c>
      <c r="J166" s="129">
        <f t="shared" ref="J166:J197" si="47">IF($H166=$J$5,C166,0)</f>
        <v>0</v>
      </c>
      <c r="K166" s="129">
        <f t="shared" ref="K166:K197" si="48">IF($H166=$K$5,C166,0)</f>
        <v>0</v>
      </c>
      <c r="L166" s="129">
        <f t="shared" ref="L166:L197" si="49">IF($H166=$L$5,C166,0)</f>
        <v>0</v>
      </c>
      <c r="M166" s="129">
        <f t="shared" ref="M166:M197" si="50">IF($H166=$M$5,C166,0)</f>
        <v>0</v>
      </c>
      <c r="N166" s="129">
        <f t="shared" ref="N166:N197" si="51">IF($H166=$N$5,C166,0)</f>
        <v>0</v>
      </c>
      <c r="O166" s="129">
        <f t="shared" ref="O166:O197" si="52">IF($H166=$O$5,C166,0)</f>
        <v>0</v>
      </c>
      <c r="P166" s="129">
        <f t="shared" ref="P166:P197" si="53">IF($H166=$P$5,C166,0)</f>
        <v>0</v>
      </c>
      <c r="Q166" s="129">
        <f t="shared" si="44"/>
        <v>0</v>
      </c>
      <c r="R166" s="129">
        <f t="shared" si="45"/>
        <v>0</v>
      </c>
      <c r="S166" s="130"/>
    </row>
    <row r="167" spans="1:19"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6"/>
        <v>0</v>
      </c>
      <c r="J167" s="129">
        <f t="shared" si="47"/>
        <v>0</v>
      </c>
      <c r="K167" s="129">
        <f t="shared" si="48"/>
        <v>0</v>
      </c>
      <c r="L167" s="129">
        <f t="shared" si="49"/>
        <v>0</v>
      </c>
      <c r="M167" s="129">
        <f t="shared" si="50"/>
        <v>0</v>
      </c>
      <c r="N167" s="129">
        <f t="shared" si="51"/>
        <v>0</v>
      </c>
      <c r="O167" s="129">
        <f t="shared" si="52"/>
        <v>0</v>
      </c>
      <c r="P167" s="129">
        <f t="shared" si="53"/>
        <v>0</v>
      </c>
      <c r="Q167" s="129">
        <f t="shared" si="44"/>
        <v>0</v>
      </c>
      <c r="R167" s="129">
        <f t="shared" si="45"/>
        <v>0</v>
      </c>
      <c r="S167" s="130"/>
    </row>
    <row r="168" spans="1:19"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6"/>
        <v>0</v>
      </c>
      <c r="J168" s="129">
        <f t="shared" si="47"/>
        <v>0</v>
      </c>
      <c r="K168" s="129">
        <f t="shared" si="48"/>
        <v>0</v>
      </c>
      <c r="L168" s="129">
        <f t="shared" si="49"/>
        <v>0</v>
      </c>
      <c r="M168" s="129">
        <f t="shared" si="50"/>
        <v>0</v>
      </c>
      <c r="N168" s="129">
        <f t="shared" si="51"/>
        <v>0</v>
      </c>
      <c r="O168" s="129">
        <f t="shared" si="52"/>
        <v>0</v>
      </c>
      <c r="P168" s="129">
        <f t="shared" si="53"/>
        <v>0</v>
      </c>
      <c r="Q168" s="129">
        <f t="shared" si="44"/>
        <v>0</v>
      </c>
      <c r="R168" s="129">
        <f t="shared" si="45"/>
        <v>0</v>
      </c>
      <c r="S168" s="130"/>
    </row>
    <row r="169" spans="1:19"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6"/>
        <v>0</v>
      </c>
      <c r="J169" s="129">
        <f t="shared" si="47"/>
        <v>0</v>
      </c>
      <c r="K169" s="129">
        <f t="shared" si="48"/>
        <v>0</v>
      </c>
      <c r="L169" s="129">
        <f t="shared" si="49"/>
        <v>0</v>
      </c>
      <c r="M169" s="129">
        <f t="shared" si="50"/>
        <v>0</v>
      </c>
      <c r="N169" s="129">
        <f t="shared" si="51"/>
        <v>0</v>
      </c>
      <c r="O169" s="129">
        <f t="shared" si="52"/>
        <v>0</v>
      </c>
      <c r="P169" s="129">
        <f t="shared" si="53"/>
        <v>0</v>
      </c>
      <c r="Q169" s="129">
        <f t="shared" si="44"/>
        <v>0</v>
      </c>
      <c r="R169" s="129">
        <f t="shared" si="45"/>
        <v>0</v>
      </c>
      <c r="S169" s="130"/>
    </row>
    <row r="170" spans="1:19"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6"/>
        <v>0</v>
      </c>
      <c r="J170" s="129">
        <f t="shared" si="47"/>
        <v>0</v>
      </c>
      <c r="K170" s="129">
        <f t="shared" si="48"/>
        <v>0</v>
      </c>
      <c r="L170" s="129">
        <f t="shared" si="49"/>
        <v>0</v>
      </c>
      <c r="M170" s="129">
        <f t="shared" si="50"/>
        <v>0</v>
      </c>
      <c r="N170" s="129">
        <f t="shared" si="51"/>
        <v>0</v>
      </c>
      <c r="O170" s="129">
        <f t="shared" si="52"/>
        <v>0</v>
      </c>
      <c r="P170" s="129">
        <f t="shared" si="53"/>
        <v>0</v>
      </c>
      <c r="Q170" s="129">
        <f t="shared" si="44"/>
        <v>0</v>
      </c>
      <c r="R170" s="129">
        <f t="shared" si="45"/>
        <v>0</v>
      </c>
      <c r="S170" s="130"/>
    </row>
    <row r="171" spans="1:19"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6"/>
        <v>0</v>
      </c>
      <c r="J171" s="129">
        <f t="shared" si="47"/>
        <v>0</v>
      </c>
      <c r="K171" s="129">
        <f t="shared" si="48"/>
        <v>0</v>
      </c>
      <c r="L171" s="129">
        <f t="shared" si="49"/>
        <v>0</v>
      </c>
      <c r="M171" s="129">
        <f t="shared" si="50"/>
        <v>0</v>
      </c>
      <c r="N171" s="129">
        <f t="shared" si="51"/>
        <v>0</v>
      </c>
      <c r="O171" s="129">
        <f t="shared" si="52"/>
        <v>0</v>
      </c>
      <c r="P171" s="129">
        <f t="shared" si="53"/>
        <v>0</v>
      </c>
      <c r="Q171" s="129">
        <f t="shared" si="44"/>
        <v>0</v>
      </c>
      <c r="R171" s="129">
        <f t="shared" si="45"/>
        <v>0</v>
      </c>
      <c r="S171" s="130"/>
    </row>
    <row r="172" spans="1:19"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6"/>
        <v>0</v>
      </c>
      <c r="J172" s="129">
        <f t="shared" si="47"/>
        <v>0</v>
      </c>
      <c r="K172" s="129">
        <f t="shared" si="48"/>
        <v>0</v>
      </c>
      <c r="L172" s="129">
        <f t="shared" si="49"/>
        <v>0</v>
      </c>
      <c r="M172" s="129">
        <f t="shared" si="50"/>
        <v>0</v>
      </c>
      <c r="N172" s="129">
        <f t="shared" si="51"/>
        <v>0</v>
      </c>
      <c r="O172" s="129">
        <f t="shared" si="52"/>
        <v>0</v>
      </c>
      <c r="P172" s="129">
        <f t="shared" si="53"/>
        <v>0</v>
      </c>
      <c r="Q172" s="129">
        <f t="shared" si="44"/>
        <v>0</v>
      </c>
      <c r="R172" s="129">
        <f t="shared" si="45"/>
        <v>0</v>
      </c>
      <c r="S172" s="130"/>
    </row>
    <row r="173" spans="1:19"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6"/>
        <v>0</v>
      </c>
      <c r="J173" s="129">
        <f t="shared" si="47"/>
        <v>0</v>
      </c>
      <c r="K173" s="129">
        <f t="shared" si="48"/>
        <v>0</v>
      </c>
      <c r="L173" s="129">
        <f t="shared" si="49"/>
        <v>0</v>
      </c>
      <c r="M173" s="129">
        <f t="shared" si="50"/>
        <v>0</v>
      </c>
      <c r="N173" s="129">
        <f t="shared" si="51"/>
        <v>0</v>
      </c>
      <c r="O173" s="129">
        <f t="shared" si="52"/>
        <v>0</v>
      </c>
      <c r="P173" s="129">
        <f t="shared" si="53"/>
        <v>0</v>
      </c>
      <c r="Q173" s="129">
        <f t="shared" si="44"/>
        <v>0</v>
      </c>
      <c r="R173" s="129">
        <f t="shared" si="45"/>
        <v>0</v>
      </c>
      <c r="S173" s="130"/>
    </row>
    <row r="174" spans="1:19"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6"/>
        <v>0</v>
      </c>
      <c r="J174" s="129">
        <f t="shared" si="47"/>
        <v>0</v>
      </c>
      <c r="K174" s="129">
        <f t="shared" si="48"/>
        <v>0</v>
      </c>
      <c r="L174" s="129">
        <f t="shared" si="49"/>
        <v>0</v>
      </c>
      <c r="M174" s="129">
        <f t="shared" si="50"/>
        <v>0</v>
      </c>
      <c r="N174" s="129">
        <f t="shared" si="51"/>
        <v>0</v>
      </c>
      <c r="O174" s="129">
        <f t="shared" si="52"/>
        <v>0</v>
      </c>
      <c r="P174" s="129">
        <f t="shared" si="53"/>
        <v>0</v>
      </c>
      <c r="Q174" s="129">
        <f t="shared" si="44"/>
        <v>0</v>
      </c>
      <c r="R174" s="129">
        <f t="shared" si="45"/>
        <v>0</v>
      </c>
      <c r="S174" s="130"/>
    </row>
    <row r="175" spans="1:19"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6"/>
        <v>0</v>
      </c>
      <c r="J175" s="129">
        <f t="shared" si="47"/>
        <v>0</v>
      </c>
      <c r="K175" s="129">
        <f t="shared" si="48"/>
        <v>0</v>
      </c>
      <c r="L175" s="129">
        <f t="shared" si="49"/>
        <v>0</v>
      </c>
      <c r="M175" s="129">
        <f t="shared" si="50"/>
        <v>0</v>
      </c>
      <c r="N175" s="129">
        <f t="shared" si="51"/>
        <v>0</v>
      </c>
      <c r="O175" s="129">
        <f t="shared" si="52"/>
        <v>0</v>
      </c>
      <c r="P175" s="129">
        <f t="shared" si="53"/>
        <v>0</v>
      </c>
      <c r="Q175" s="129">
        <f t="shared" si="44"/>
        <v>0</v>
      </c>
      <c r="R175" s="129">
        <f t="shared" si="45"/>
        <v>0</v>
      </c>
      <c r="S175" s="130"/>
    </row>
    <row r="176" spans="1:19"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6"/>
        <v>0</v>
      </c>
      <c r="J176" s="129">
        <f t="shared" si="47"/>
        <v>0</v>
      </c>
      <c r="K176" s="129">
        <f t="shared" si="48"/>
        <v>0</v>
      </c>
      <c r="L176" s="129">
        <f t="shared" si="49"/>
        <v>0</v>
      </c>
      <c r="M176" s="129">
        <f t="shared" si="50"/>
        <v>0</v>
      </c>
      <c r="N176" s="129">
        <f t="shared" si="51"/>
        <v>0</v>
      </c>
      <c r="O176" s="129">
        <f t="shared" si="52"/>
        <v>0</v>
      </c>
      <c r="P176" s="129">
        <f t="shared" si="53"/>
        <v>0</v>
      </c>
      <c r="Q176" s="129">
        <f t="shared" si="44"/>
        <v>0</v>
      </c>
      <c r="R176" s="129">
        <f t="shared" si="45"/>
        <v>0</v>
      </c>
      <c r="S176" s="130"/>
    </row>
    <row r="177" spans="1:19"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6"/>
        <v>0</v>
      </c>
      <c r="J177" s="129">
        <f t="shared" si="47"/>
        <v>0</v>
      </c>
      <c r="K177" s="129">
        <f t="shared" si="48"/>
        <v>0</v>
      </c>
      <c r="L177" s="129">
        <f t="shared" si="49"/>
        <v>0</v>
      </c>
      <c r="M177" s="129">
        <f t="shared" si="50"/>
        <v>0</v>
      </c>
      <c r="N177" s="129">
        <f t="shared" si="51"/>
        <v>0</v>
      </c>
      <c r="O177" s="129">
        <f t="shared" si="52"/>
        <v>0</v>
      </c>
      <c r="P177" s="129">
        <f t="shared" si="53"/>
        <v>0</v>
      </c>
      <c r="Q177" s="129">
        <f t="shared" si="44"/>
        <v>0</v>
      </c>
      <c r="R177" s="129">
        <f t="shared" si="45"/>
        <v>0</v>
      </c>
      <c r="S177" s="130"/>
    </row>
    <row r="178" spans="1:19"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6"/>
        <v>0</v>
      </c>
      <c r="J178" s="129">
        <f t="shared" si="47"/>
        <v>0</v>
      </c>
      <c r="K178" s="129">
        <f t="shared" si="48"/>
        <v>0</v>
      </c>
      <c r="L178" s="129">
        <f t="shared" si="49"/>
        <v>0</v>
      </c>
      <c r="M178" s="129">
        <f t="shared" si="50"/>
        <v>0</v>
      </c>
      <c r="N178" s="129">
        <f t="shared" si="51"/>
        <v>0</v>
      </c>
      <c r="O178" s="129">
        <f t="shared" si="52"/>
        <v>0</v>
      </c>
      <c r="P178" s="129">
        <f t="shared" si="53"/>
        <v>0</v>
      </c>
      <c r="Q178" s="129">
        <f t="shared" si="44"/>
        <v>0</v>
      </c>
      <c r="R178" s="129">
        <f t="shared" si="45"/>
        <v>0</v>
      </c>
      <c r="S178" s="130"/>
    </row>
    <row r="179" spans="1:19"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6"/>
        <v>0</v>
      </c>
      <c r="J179" s="129">
        <f t="shared" si="47"/>
        <v>0</v>
      </c>
      <c r="K179" s="129">
        <f t="shared" si="48"/>
        <v>0</v>
      </c>
      <c r="L179" s="129">
        <f t="shared" si="49"/>
        <v>0</v>
      </c>
      <c r="M179" s="129">
        <f t="shared" si="50"/>
        <v>0</v>
      </c>
      <c r="N179" s="129">
        <f t="shared" si="51"/>
        <v>0</v>
      </c>
      <c r="O179" s="129">
        <f t="shared" si="52"/>
        <v>0</v>
      </c>
      <c r="P179" s="129">
        <f t="shared" si="53"/>
        <v>0</v>
      </c>
      <c r="Q179" s="129">
        <f t="shared" si="44"/>
        <v>0</v>
      </c>
      <c r="R179" s="129">
        <f t="shared" si="45"/>
        <v>0</v>
      </c>
      <c r="S179" s="130"/>
    </row>
    <row r="180" spans="1:19"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6"/>
        <v>0</v>
      </c>
      <c r="J180" s="129">
        <f t="shared" si="47"/>
        <v>0</v>
      </c>
      <c r="K180" s="129">
        <f t="shared" si="48"/>
        <v>0</v>
      </c>
      <c r="L180" s="129">
        <f t="shared" si="49"/>
        <v>0</v>
      </c>
      <c r="M180" s="129">
        <f t="shared" si="50"/>
        <v>0</v>
      </c>
      <c r="N180" s="129">
        <f t="shared" si="51"/>
        <v>0</v>
      </c>
      <c r="O180" s="129">
        <f t="shared" si="52"/>
        <v>0</v>
      </c>
      <c r="P180" s="129">
        <f t="shared" si="53"/>
        <v>0</v>
      </c>
      <c r="Q180" s="129">
        <f t="shared" si="44"/>
        <v>0</v>
      </c>
      <c r="R180" s="129">
        <f t="shared" si="45"/>
        <v>0</v>
      </c>
      <c r="S180" s="130"/>
    </row>
    <row r="181" spans="1:19"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6"/>
        <v>0</v>
      </c>
      <c r="J181" s="129">
        <f t="shared" si="47"/>
        <v>0</v>
      </c>
      <c r="K181" s="129">
        <f t="shared" si="48"/>
        <v>0</v>
      </c>
      <c r="L181" s="129">
        <f t="shared" si="49"/>
        <v>0</v>
      </c>
      <c r="M181" s="129">
        <f t="shared" si="50"/>
        <v>0</v>
      </c>
      <c r="N181" s="129">
        <f t="shared" si="51"/>
        <v>0</v>
      </c>
      <c r="O181" s="129">
        <f t="shared" si="52"/>
        <v>0</v>
      </c>
      <c r="P181" s="129">
        <f t="shared" si="53"/>
        <v>0</v>
      </c>
      <c r="Q181" s="129">
        <f t="shared" si="44"/>
        <v>0</v>
      </c>
      <c r="R181" s="129">
        <f t="shared" si="45"/>
        <v>0</v>
      </c>
      <c r="S181" s="130"/>
    </row>
    <row r="182" spans="1:19"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6"/>
        <v>0</v>
      </c>
      <c r="J182" s="129">
        <f t="shared" si="47"/>
        <v>0</v>
      </c>
      <c r="K182" s="129">
        <f t="shared" si="48"/>
        <v>0</v>
      </c>
      <c r="L182" s="129">
        <f t="shared" si="49"/>
        <v>0</v>
      </c>
      <c r="M182" s="129">
        <f t="shared" si="50"/>
        <v>0</v>
      </c>
      <c r="N182" s="129">
        <f t="shared" si="51"/>
        <v>0</v>
      </c>
      <c r="O182" s="129">
        <f t="shared" si="52"/>
        <v>0</v>
      </c>
      <c r="P182" s="129">
        <f t="shared" si="53"/>
        <v>0</v>
      </c>
      <c r="Q182" s="129">
        <f t="shared" si="44"/>
        <v>0</v>
      </c>
      <c r="R182" s="129">
        <f t="shared" si="45"/>
        <v>0</v>
      </c>
      <c r="S182" s="130"/>
    </row>
    <row r="183" spans="1:19"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6"/>
        <v>0</v>
      </c>
      <c r="J183" s="129">
        <f t="shared" si="47"/>
        <v>0</v>
      </c>
      <c r="K183" s="129">
        <f t="shared" si="48"/>
        <v>0</v>
      </c>
      <c r="L183" s="129">
        <f t="shared" si="49"/>
        <v>0</v>
      </c>
      <c r="M183" s="129">
        <f t="shared" si="50"/>
        <v>0</v>
      </c>
      <c r="N183" s="129">
        <f t="shared" si="51"/>
        <v>0</v>
      </c>
      <c r="O183" s="129">
        <f t="shared" si="52"/>
        <v>0</v>
      </c>
      <c r="P183" s="129">
        <f t="shared" si="53"/>
        <v>0</v>
      </c>
      <c r="Q183" s="129">
        <f t="shared" si="44"/>
        <v>0</v>
      </c>
      <c r="R183" s="129">
        <f t="shared" si="45"/>
        <v>0</v>
      </c>
      <c r="S183" s="130"/>
    </row>
    <row r="184" spans="1:19"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6"/>
        <v>0</v>
      </c>
      <c r="J184" s="129">
        <f t="shared" si="47"/>
        <v>0</v>
      </c>
      <c r="K184" s="129">
        <f t="shared" si="48"/>
        <v>0</v>
      </c>
      <c r="L184" s="129">
        <f t="shared" si="49"/>
        <v>0</v>
      </c>
      <c r="M184" s="129">
        <f t="shared" si="50"/>
        <v>0</v>
      </c>
      <c r="N184" s="129">
        <f t="shared" si="51"/>
        <v>0</v>
      </c>
      <c r="O184" s="129">
        <f t="shared" si="52"/>
        <v>0</v>
      </c>
      <c r="P184" s="129">
        <f t="shared" si="53"/>
        <v>0</v>
      </c>
      <c r="Q184" s="129">
        <f t="shared" si="44"/>
        <v>0</v>
      </c>
      <c r="R184" s="129">
        <f t="shared" si="45"/>
        <v>0</v>
      </c>
      <c r="S184" s="130"/>
    </row>
    <row r="185" spans="1:19"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6"/>
        <v>0</v>
      </c>
      <c r="J185" s="129">
        <f t="shared" si="47"/>
        <v>0</v>
      </c>
      <c r="K185" s="129">
        <f t="shared" si="48"/>
        <v>0</v>
      </c>
      <c r="L185" s="129">
        <f t="shared" si="49"/>
        <v>0</v>
      </c>
      <c r="M185" s="129">
        <f t="shared" si="50"/>
        <v>0</v>
      </c>
      <c r="N185" s="129">
        <f t="shared" si="51"/>
        <v>0</v>
      </c>
      <c r="O185" s="129">
        <f t="shared" si="52"/>
        <v>0</v>
      </c>
      <c r="P185" s="129">
        <f t="shared" si="53"/>
        <v>0</v>
      </c>
      <c r="Q185" s="129">
        <f t="shared" si="44"/>
        <v>0</v>
      </c>
      <c r="R185" s="129">
        <f t="shared" si="45"/>
        <v>0</v>
      </c>
      <c r="S185" s="130"/>
    </row>
    <row r="186" spans="1:19"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6"/>
        <v>0</v>
      </c>
      <c r="J186" s="129">
        <f t="shared" si="47"/>
        <v>0</v>
      </c>
      <c r="K186" s="129">
        <f t="shared" si="48"/>
        <v>0</v>
      </c>
      <c r="L186" s="129">
        <f t="shared" si="49"/>
        <v>0</v>
      </c>
      <c r="M186" s="129">
        <f t="shared" si="50"/>
        <v>0</v>
      </c>
      <c r="N186" s="129">
        <f t="shared" si="51"/>
        <v>0</v>
      </c>
      <c r="O186" s="129">
        <f t="shared" si="52"/>
        <v>0</v>
      </c>
      <c r="P186" s="129">
        <f t="shared" si="53"/>
        <v>0</v>
      </c>
      <c r="Q186" s="129">
        <f t="shared" si="44"/>
        <v>0</v>
      </c>
      <c r="R186" s="129">
        <f t="shared" si="45"/>
        <v>0</v>
      </c>
      <c r="S186" s="130"/>
    </row>
    <row r="187" spans="1:19"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6"/>
        <v>0</v>
      </c>
      <c r="J187" s="129">
        <f t="shared" si="47"/>
        <v>0</v>
      </c>
      <c r="K187" s="129">
        <f t="shared" si="48"/>
        <v>0</v>
      </c>
      <c r="L187" s="129">
        <f t="shared" si="49"/>
        <v>0</v>
      </c>
      <c r="M187" s="129">
        <f t="shared" si="50"/>
        <v>0</v>
      </c>
      <c r="N187" s="129">
        <f t="shared" si="51"/>
        <v>0</v>
      </c>
      <c r="O187" s="129">
        <f t="shared" si="52"/>
        <v>0</v>
      </c>
      <c r="P187" s="129">
        <f t="shared" si="53"/>
        <v>0</v>
      </c>
      <c r="Q187" s="129">
        <f t="shared" si="44"/>
        <v>0</v>
      </c>
      <c r="R187" s="129">
        <f t="shared" si="45"/>
        <v>0</v>
      </c>
      <c r="S187" s="130"/>
    </row>
    <row r="188" spans="1:19"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6"/>
        <v>0</v>
      </c>
      <c r="J188" s="129">
        <f t="shared" si="47"/>
        <v>0</v>
      </c>
      <c r="K188" s="129">
        <f t="shared" si="48"/>
        <v>0</v>
      </c>
      <c r="L188" s="129">
        <f t="shared" si="49"/>
        <v>0</v>
      </c>
      <c r="M188" s="129">
        <f t="shared" si="50"/>
        <v>0</v>
      </c>
      <c r="N188" s="129">
        <f t="shared" si="51"/>
        <v>0</v>
      </c>
      <c r="O188" s="129">
        <f t="shared" si="52"/>
        <v>0</v>
      </c>
      <c r="P188" s="129">
        <f t="shared" si="53"/>
        <v>0</v>
      </c>
      <c r="Q188" s="129">
        <f t="shared" si="44"/>
        <v>0</v>
      </c>
      <c r="R188" s="129">
        <f t="shared" si="45"/>
        <v>0</v>
      </c>
      <c r="S188" s="130"/>
    </row>
    <row r="189" spans="1:19"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6"/>
        <v>0</v>
      </c>
      <c r="J189" s="129">
        <f t="shared" si="47"/>
        <v>0</v>
      </c>
      <c r="K189" s="129">
        <f t="shared" si="48"/>
        <v>0</v>
      </c>
      <c r="L189" s="129">
        <f t="shared" si="49"/>
        <v>0</v>
      </c>
      <c r="M189" s="129">
        <f t="shared" si="50"/>
        <v>0</v>
      </c>
      <c r="N189" s="129">
        <f t="shared" si="51"/>
        <v>0</v>
      </c>
      <c r="O189" s="129">
        <f t="shared" si="52"/>
        <v>0</v>
      </c>
      <c r="P189" s="129">
        <f t="shared" si="53"/>
        <v>0</v>
      </c>
      <c r="Q189" s="129">
        <f t="shared" si="44"/>
        <v>0</v>
      </c>
      <c r="R189" s="129">
        <f t="shared" si="45"/>
        <v>0</v>
      </c>
      <c r="S189" s="130"/>
    </row>
    <row r="190" spans="1:19"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6"/>
        <v>0</v>
      </c>
      <c r="J190" s="129">
        <f t="shared" si="47"/>
        <v>0</v>
      </c>
      <c r="K190" s="129">
        <f t="shared" si="48"/>
        <v>0</v>
      </c>
      <c r="L190" s="129">
        <f t="shared" si="49"/>
        <v>0</v>
      </c>
      <c r="M190" s="129">
        <f t="shared" si="50"/>
        <v>0</v>
      </c>
      <c r="N190" s="129">
        <f t="shared" si="51"/>
        <v>0</v>
      </c>
      <c r="O190" s="129">
        <f t="shared" si="52"/>
        <v>0</v>
      </c>
      <c r="P190" s="129">
        <f t="shared" si="53"/>
        <v>0</v>
      </c>
      <c r="Q190" s="129">
        <f t="shared" si="44"/>
        <v>0</v>
      </c>
      <c r="R190" s="129">
        <f t="shared" si="45"/>
        <v>0</v>
      </c>
      <c r="S190" s="130"/>
    </row>
    <row r="191" spans="1:19"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6"/>
        <v>0</v>
      </c>
      <c r="J191" s="129">
        <f t="shared" si="47"/>
        <v>0</v>
      </c>
      <c r="K191" s="129">
        <f t="shared" si="48"/>
        <v>0</v>
      </c>
      <c r="L191" s="129">
        <f t="shared" si="49"/>
        <v>0</v>
      </c>
      <c r="M191" s="129">
        <f t="shared" si="50"/>
        <v>0</v>
      </c>
      <c r="N191" s="129">
        <f t="shared" si="51"/>
        <v>0</v>
      </c>
      <c r="O191" s="129">
        <f t="shared" si="52"/>
        <v>0</v>
      </c>
      <c r="P191" s="129">
        <f t="shared" si="53"/>
        <v>0</v>
      </c>
      <c r="Q191" s="129">
        <f t="shared" si="44"/>
        <v>0</v>
      </c>
      <c r="R191" s="129">
        <f t="shared" si="45"/>
        <v>0</v>
      </c>
      <c r="S191" s="130"/>
    </row>
    <row r="192" spans="1:19"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6"/>
        <v>0</v>
      </c>
      <c r="J192" s="129">
        <f t="shared" si="47"/>
        <v>0</v>
      </c>
      <c r="K192" s="129">
        <f t="shared" si="48"/>
        <v>0</v>
      </c>
      <c r="L192" s="129">
        <f t="shared" si="49"/>
        <v>0</v>
      </c>
      <c r="M192" s="129">
        <f t="shared" si="50"/>
        <v>0</v>
      </c>
      <c r="N192" s="129">
        <f t="shared" si="51"/>
        <v>0</v>
      </c>
      <c r="O192" s="129">
        <f t="shared" si="52"/>
        <v>0</v>
      </c>
      <c r="P192" s="129">
        <f t="shared" si="53"/>
        <v>0</v>
      </c>
      <c r="Q192" s="129">
        <f t="shared" si="44"/>
        <v>0</v>
      </c>
      <c r="R192" s="129">
        <f t="shared" si="45"/>
        <v>0</v>
      </c>
      <c r="S192" s="130"/>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6"/>
        <v>0</v>
      </c>
      <c r="J193" s="129">
        <f t="shared" si="47"/>
        <v>0</v>
      </c>
      <c r="K193" s="129">
        <f t="shared" si="48"/>
        <v>0</v>
      </c>
      <c r="L193" s="129">
        <f t="shared" si="49"/>
        <v>0</v>
      </c>
      <c r="M193" s="129">
        <f t="shared" si="50"/>
        <v>0</v>
      </c>
      <c r="N193" s="129">
        <f t="shared" si="51"/>
        <v>0</v>
      </c>
      <c r="O193" s="129">
        <f t="shared" si="52"/>
        <v>0</v>
      </c>
      <c r="P193" s="129">
        <f t="shared" si="53"/>
        <v>0</v>
      </c>
      <c r="Q193" s="129">
        <f t="shared" si="44"/>
        <v>0</v>
      </c>
      <c r="R193" s="129">
        <f t="shared" si="45"/>
        <v>0</v>
      </c>
      <c r="S193" s="130"/>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6"/>
        <v>0</v>
      </c>
      <c r="J194" s="129">
        <f t="shared" si="47"/>
        <v>0</v>
      </c>
      <c r="K194" s="129">
        <f t="shared" si="48"/>
        <v>0</v>
      </c>
      <c r="L194" s="129">
        <f t="shared" si="49"/>
        <v>0</v>
      </c>
      <c r="M194" s="129">
        <f t="shared" si="50"/>
        <v>0</v>
      </c>
      <c r="N194" s="129">
        <f t="shared" si="51"/>
        <v>0</v>
      </c>
      <c r="O194" s="129">
        <f t="shared" si="52"/>
        <v>0</v>
      </c>
      <c r="P194" s="129">
        <f t="shared" si="53"/>
        <v>0</v>
      </c>
      <c r="Q194" s="129">
        <f t="shared" si="44"/>
        <v>0</v>
      </c>
      <c r="R194" s="129">
        <f t="shared" si="45"/>
        <v>0</v>
      </c>
      <c r="S194" s="130"/>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6"/>
        <v>0</v>
      </c>
      <c r="J195" s="129">
        <f t="shared" si="47"/>
        <v>0</v>
      </c>
      <c r="K195" s="129">
        <f t="shared" si="48"/>
        <v>0</v>
      </c>
      <c r="L195" s="129">
        <f t="shared" si="49"/>
        <v>0</v>
      </c>
      <c r="M195" s="129">
        <f t="shared" si="50"/>
        <v>0</v>
      </c>
      <c r="N195" s="129">
        <f t="shared" si="51"/>
        <v>0</v>
      </c>
      <c r="O195" s="129">
        <f t="shared" si="52"/>
        <v>0</v>
      </c>
      <c r="P195" s="129">
        <f t="shared" si="53"/>
        <v>0</v>
      </c>
      <c r="Q195" s="129">
        <f t="shared" si="44"/>
        <v>0</v>
      </c>
      <c r="R195" s="129">
        <f t="shared" si="45"/>
        <v>0</v>
      </c>
      <c r="S195" s="130"/>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6"/>
        <v>0</v>
      </c>
      <c r="J196" s="129">
        <f t="shared" si="47"/>
        <v>0</v>
      </c>
      <c r="K196" s="129">
        <f t="shared" si="48"/>
        <v>0</v>
      </c>
      <c r="L196" s="129">
        <f t="shared" si="49"/>
        <v>0</v>
      </c>
      <c r="M196" s="129">
        <f t="shared" si="50"/>
        <v>0</v>
      </c>
      <c r="N196" s="129">
        <f t="shared" si="51"/>
        <v>0</v>
      </c>
      <c r="O196" s="129">
        <f t="shared" si="52"/>
        <v>0</v>
      </c>
      <c r="P196" s="129">
        <f t="shared" si="53"/>
        <v>0</v>
      </c>
      <c r="Q196" s="129">
        <f t="shared" si="44"/>
        <v>0</v>
      </c>
      <c r="R196" s="129">
        <f t="shared" si="45"/>
        <v>0</v>
      </c>
      <c r="S196" s="130"/>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6"/>
        <v>0</v>
      </c>
      <c r="J197" s="129">
        <f t="shared" si="47"/>
        <v>0</v>
      </c>
      <c r="K197" s="129">
        <f t="shared" si="48"/>
        <v>0</v>
      </c>
      <c r="L197" s="129">
        <f t="shared" si="49"/>
        <v>0</v>
      </c>
      <c r="M197" s="129">
        <f t="shared" si="50"/>
        <v>0</v>
      </c>
      <c r="N197" s="129">
        <f t="shared" si="51"/>
        <v>0</v>
      </c>
      <c r="O197" s="129">
        <f t="shared" si="52"/>
        <v>0</v>
      </c>
      <c r="P197" s="129">
        <f t="shared" si="53"/>
        <v>0</v>
      </c>
      <c r="Q197" s="129">
        <f t="shared" si="44"/>
        <v>0</v>
      </c>
      <c r="R197" s="129">
        <f t="shared" si="45"/>
        <v>0</v>
      </c>
      <c r="S197" s="130"/>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4">IF($H198=$I$5,C198,0)</f>
        <v>0</v>
      </c>
      <c r="J198" s="129">
        <f t="shared" ref="J198:J205" si="55">IF($H198=$J$5,C198,0)</f>
        <v>0</v>
      </c>
      <c r="K198" s="129">
        <f t="shared" ref="K198:K205" si="56">IF($H198=$K$5,C198,0)</f>
        <v>0</v>
      </c>
      <c r="L198" s="129">
        <f t="shared" ref="L198:L205" si="57">IF($H198=$L$5,C198,0)</f>
        <v>0</v>
      </c>
      <c r="M198" s="129">
        <f t="shared" ref="M198:M205" si="58">IF($H198=$M$5,C198,0)</f>
        <v>0</v>
      </c>
      <c r="N198" s="129">
        <f t="shared" ref="N198:N205" si="59">IF($H198=$N$5,C198,0)</f>
        <v>0</v>
      </c>
      <c r="O198" s="129">
        <f t="shared" ref="O198:O205" si="60">IF($H198=$O$5,C198,0)</f>
        <v>0</v>
      </c>
      <c r="P198" s="129">
        <f t="shared" ref="P198:P205" si="61">IF($H198=$P$5,C198,0)</f>
        <v>0</v>
      </c>
      <c r="Q198" s="129">
        <f t="shared" ref="Q198:Q205" si="62">IF($H198=$Q$5,C198,0)</f>
        <v>0</v>
      </c>
      <c r="R198" s="129">
        <f t="shared" si="45"/>
        <v>0</v>
      </c>
      <c r="S198" s="130"/>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4"/>
        <v>0</v>
      </c>
      <c r="J199" s="129">
        <f t="shared" si="55"/>
        <v>0</v>
      </c>
      <c r="K199" s="129">
        <f t="shared" si="56"/>
        <v>0</v>
      </c>
      <c r="L199" s="129">
        <f t="shared" si="57"/>
        <v>0</v>
      </c>
      <c r="M199" s="129">
        <f t="shared" si="58"/>
        <v>0</v>
      </c>
      <c r="N199" s="129">
        <f t="shared" si="59"/>
        <v>0</v>
      </c>
      <c r="O199" s="129">
        <f t="shared" si="60"/>
        <v>0</v>
      </c>
      <c r="P199" s="129">
        <f t="shared" si="61"/>
        <v>0</v>
      </c>
      <c r="Q199" s="129">
        <f t="shared" si="62"/>
        <v>0</v>
      </c>
      <c r="R199" s="129">
        <f t="shared" ref="R199:R205" si="63">IF($H199=$R$5,C199,0)</f>
        <v>0</v>
      </c>
      <c r="S199" s="130"/>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4"/>
        <v>0</v>
      </c>
      <c r="J200" s="129">
        <f t="shared" si="55"/>
        <v>0</v>
      </c>
      <c r="K200" s="129">
        <f t="shared" si="56"/>
        <v>0</v>
      </c>
      <c r="L200" s="129">
        <f t="shared" si="57"/>
        <v>0</v>
      </c>
      <c r="M200" s="129">
        <f t="shared" si="58"/>
        <v>0</v>
      </c>
      <c r="N200" s="129">
        <f t="shared" si="59"/>
        <v>0</v>
      </c>
      <c r="O200" s="129">
        <f t="shared" si="60"/>
        <v>0</v>
      </c>
      <c r="P200" s="129">
        <f t="shared" si="61"/>
        <v>0</v>
      </c>
      <c r="Q200" s="129">
        <f t="shared" si="62"/>
        <v>0</v>
      </c>
      <c r="R200" s="129">
        <f t="shared" si="63"/>
        <v>0</v>
      </c>
      <c r="S200" s="130"/>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4"/>
        <v>0</v>
      </c>
      <c r="J201" s="129">
        <f t="shared" si="55"/>
        <v>0</v>
      </c>
      <c r="K201" s="129">
        <f t="shared" si="56"/>
        <v>0</v>
      </c>
      <c r="L201" s="129">
        <f t="shared" si="57"/>
        <v>0</v>
      </c>
      <c r="M201" s="129">
        <f t="shared" si="58"/>
        <v>0</v>
      </c>
      <c r="N201" s="129">
        <f t="shared" si="59"/>
        <v>0</v>
      </c>
      <c r="O201" s="129">
        <f t="shared" si="60"/>
        <v>0</v>
      </c>
      <c r="P201" s="129">
        <f t="shared" si="61"/>
        <v>0</v>
      </c>
      <c r="Q201" s="129">
        <f t="shared" si="62"/>
        <v>0</v>
      </c>
      <c r="R201" s="129">
        <f t="shared" si="63"/>
        <v>0</v>
      </c>
      <c r="S201" s="130"/>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4"/>
        <v>0</v>
      </c>
      <c r="J202" s="129">
        <f t="shared" si="55"/>
        <v>0</v>
      </c>
      <c r="K202" s="129">
        <f t="shared" si="56"/>
        <v>0</v>
      </c>
      <c r="L202" s="129">
        <f t="shared" si="57"/>
        <v>0</v>
      </c>
      <c r="M202" s="129">
        <f t="shared" si="58"/>
        <v>0</v>
      </c>
      <c r="N202" s="129">
        <f t="shared" si="59"/>
        <v>0</v>
      </c>
      <c r="O202" s="129">
        <f t="shared" si="60"/>
        <v>0</v>
      </c>
      <c r="P202" s="129">
        <f t="shared" si="61"/>
        <v>0</v>
      </c>
      <c r="Q202" s="129">
        <f t="shared" si="62"/>
        <v>0</v>
      </c>
      <c r="R202" s="129">
        <f t="shared" si="63"/>
        <v>0</v>
      </c>
      <c r="S202" s="130"/>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4"/>
        <v>0</v>
      </c>
      <c r="J203" s="129">
        <f t="shared" si="55"/>
        <v>0</v>
      </c>
      <c r="K203" s="129">
        <f t="shared" si="56"/>
        <v>0</v>
      </c>
      <c r="L203" s="129">
        <f t="shared" si="57"/>
        <v>0</v>
      </c>
      <c r="M203" s="129">
        <f t="shared" si="58"/>
        <v>0</v>
      </c>
      <c r="N203" s="129">
        <f t="shared" si="59"/>
        <v>0</v>
      </c>
      <c r="O203" s="129">
        <f t="shared" si="60"/>
        <v>0</v>
      </c>
      <c r="P203" s="129">
        <f t="shared" si="61"/>
        <v>0</v>
      </c>
      <c r="Q203" s="129">
        <f t="shared" si="62"/>
        <v>0</v>
      </c>
      <c r="R203" s="129">
        <f t="shared" si="63"/>
        <v>0</v>
      </c>
      <c r="S203" s="130"/>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4"/>
        <v>0</v>
      </c>
      <c r="J204" s="129">
        <f t="shared" si="55"/>
        <v>0</v>
      </c>
      <c r="K204" s="129">
        <f t="shared" si="56"/>
        <v>0</v>
      </c>
      <c r="L204" s="129">
        <f t="shared" si="57"/>
        <v>0</v>
      </c>
      <c r="M204" s="129">
        <f t="shared" si="58"/>
        <v>0</v>
      </c>
      <c r="N204" s="129">
        <f t="shared" si="59"/>
        <v>0</v>
      </c>
      <c r="O204" s="129">
        <f t="shared" si="60"/>
        <v>0</v>
      </c>
      <c r="P204" s="129">
        <f t="shared" si="61"/>
        <v>0</v>
      </c>
      <c r="Q204" s="129">
        <f t="shared" si="62"/>
        <v>0</v>
      </c>
      <c r="R204" s="129">
        <f t="shared" si="63"/>
        <v>0</v>
      </c>
      <c r="S204" s="130"/>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4"/>
        <v>0</v>
      </c>
      <c r="J205" s="129">
        <f t="shared" si="55"/>
        <v>0</v>
      </c>
      <c r="K205" s="129">
        <f t="shared" si="56"/>
        <v>0</v>
      </c>
      <c r="L205" s="129">
        <f t="shared" si="57"/>
        <v>0</v>
      </c>
      <c r="M205" s="129">
        <f t="shared" si="58"/>
        <v>0</v>
      </c>
      <c r="N205" s="129">
        <f t="shared" si="59"/>
        <v>0</v>
      </c>
      <c r="O205" s="129">
        <f t="shared" si="60"/>
        <v>0</v>
      </c>
      <c r="P205" s="129">
        <f t="shared" si="61"/>
        <v>0</v>
      </c>
      <c r="Q205" s="129">
        <f t="shared" si="62"/>
        <v>0</v>
      </c>
      <c r="R205" s="129">
        <f t="shared" si="63"/>
        <v>0</v>
      </c>
      <c r="S205" s="130"/>
    </row>
    <row r="206" spans="1:19" x14ac:dyDescent="0.25">
      <c r="A206" s="6"/>
      <c r="B206" s="5"/>
      <c r="C206" s="5"/>
      <c r="D206" s="5"/>
      <c r="E206" s="5"/>
      <c r="F206" s="37"/>
      <c r="G206" s="149"/>
      <c r="H206" s="150" t="s">
        <v>111</v>
      </c>
      <c r="I206" s="130">
        <f t="shared" ref="I206:R206" si="64">SUM(I6:I205)</f>
        <v>0</v>
      </c>
      <c r="J206" s="130">
        <f t="shared" si="64"/>
        <v>0</v>
      </c>
      <c r="K206" s="130">
        <f t="shared" si="64"/>
        <v>0</v>
      </c>
      <c r="L206" s="130">
        <f t="shared" si="64"/>
        <v>0</v>
      </c>
      <c r="M206" s="130">
        <f t="shared" si="64"/>
        <v>0</v>
      </c>
      <c r="N206" s="130">
        <f t="shared" si="64"/>
        <v>0</v>
      </c>
      <c r="O206" s="130">
        <f t="shared" si="64"/>
        <v>0</v>
      </c>
      <c r="P206" s="130">
        <f t="shared" si="64"/>
        <v>0</v>
      </c>
      <c r="Q206" s="130">
        <f t="shared" si="64"/>
        <v>0</v>
      </c>
      <c r="R206" s="130">
        <f t="shared" si="64"/>
        <v>0</v>
      </c>
      <c r="S206" s="132">
        <f>SUM(I206:R206)</f>
        <v>0</v>
      </c>
    </row>
    <row r="207" spans="1:19" x14ac:dyDescent="0.25">
      <c r="A207" s="6"/>
      <c r="B207" s="5"/>
      <c r="C207" s="5"/>
      <c r="D207" s="5"/>
      <c r="E207" s="85"/>
      <c r="F207" s="85"/>
      <c r="G207" s="151"/>
      <c r="H207" s="152"/>
      <c r="I207" s="139" t="str">
        <f>IF(I206&gt;1,I206/$C$219,"")</f>
        <v/>
      </c>
      <c r="J207" s="139" t="str">
        <f t="shared" ref="J207:R207" si="65">IF(J206&gt;1,J206/$C$219,"")</f>
        <v/>
      </c>
      <c r="K207" s="139" t="str">
        <f t="shared" si="65"/>
        <v/>
      </c>
      <c r="L207" s="139" t="str">
        <f t="shared" si="65"/>
        <v/>
      </c>
      <c r="M207" s="139" t="str">
        <f t="shared" si="65"/>
        <v/>
      </c>
      <c r="N207" s="139" t="str">
        <f t="shared" si="65"/>
        <v/>
      </c>
      <c r="O207" s="139" t="str">
        <f t="shared" si="65"/>
        <v/>
      </c>
      <c r="P207" s="139" t="str">
        <f t="shared" si="65"/>
        <v/>
      </c>
      <c r="Q207" s="139" t="str">
        <f t="shared" si="65"/>
        <v/>
      </c>
      <c r="R207" s="139" t="str">
        <f t="shared" si="65"/>
        <v/>
      </c>
      <c r="S207" s="153">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03cPOjFTgibjOs/ouwKkQUo1zm2b/bfebzf4tCSQkF0H5ssH6TUL6v3J49U6MVMurzoeRefRRAKhM7LMXInvQg==" saltValue="NeG3s3yjiID+9cpg+PMPdA=="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11" priority="1" stopIfTrue="1" operator="greaterThan">
      <formula>0</formula>
    </cfRule>
  </conditionalFormatting>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22"/>
  <sheetViews>
    <sheetView showZeros="0" zoomScaleNormal="100" workbookViewId="0">
      <pane ySplit="5" topLeftCell="A6" activePane="bottomLeft" state="frozen"/>
      <selection activeCell="B6" sqref="B6"/>
      <selection pane="bottomLeft" activeCell="B8" sqref="B8"/>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9"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9"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9"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9" s="22" customFormat="1" ht="12" customHeight="1" x14ac:dyDescent="0.2">
      <c r="A4" s="66"/>
      <c r="B4" s="71"/>
      <c r="C4" s="70"/>
      <c r="D4" s="70"/>
      <c r="E4" s="70"/>
      <c r="F4" s="70"/>
      <c r="G4" s="70"/>
      <c r="H4" s="71"/>
      <c r="I4" s="123"/>
      <c r="J4" s="127"/>
      <c r="K4" s="127"/>
      <c r="L4" s="127"/>
      <c r="M4" s="127"/>
      <c r="N4" s="125"/>
      <c r="O4" s="126"/>
      <c r="P4" s="126"/>
      <c r="Q4" s="126"/>
      <c r="R4" s="126"/>
    </row>
    <row r="5" spans="1:19"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9"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c r="S6" s="132"/>
    </row>
    <row r="7" spans="1:19"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c r="S7" s="132"/>
    </row>
    <row r="8" spans="1:19"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c r="S8" s="132"/>
    </row>
    <row r="9" spans="1:19"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c r="S9" s="132"/>
    </row>
    <row r="10" spans="1:19"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c r="S10" s="132"/>
    </row>
    <row r="11" spans="1:19"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c r="S11" s="132"/>
    </row>
    <row r="12" spans="1:19"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c r="S12" s="132"/>
    </row>
    <row r="13" spans="1:19"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c r="S13" s="132"/>
    </row>
    <row r="14" spans="1:19"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c r="S14" s="132"/>
    </row>
    <row r="15" spans="1:19"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c r="S15" s="132"/>
    </row>
    <row r="16" spans="1:19"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c r="S16" s="132"/>
    </row>
    <row r="17" spans="1:19"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c r="S17" s="132"/>
    </row>
    <row r="18" spans="1:19"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c r="S18" s="132"/>
    </row>
    <row r="19" spans="1:19"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c r="S19" s="132"/>
    </row>
    <row r="20" spans="1:19"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c r="S20" s="132"/>
    </row>
    <row r="21" spans="1:19"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c r="S21" s="132"/>
    </row>
    <row r="22" spans="1:19"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c r="S22" s="132"/>
    </row>
    <row r="23" spans="1:19"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c r="S23" s="132"/>
    </row>
    <row r="24" spans="1:19"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c r="S24" s="132"/>
    </row>
    <row r="25" spans="1:19"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c r="S25" s="132"/>
    </row>
    <row r="26" spans="1:19"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c r="S26" s="132"/>
    </row>
    <row r="27" spans="1:19"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c r="S27" s="132"/>
    </row>
    <row r="28" spans="1:19"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c r="S28" s="132"/>
    </row>
    <row r="29" spans="1:19"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c r="S29" s="132"/>
    </row>
    <row r="30" spans="1:19"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c r="S30" s="132"/>
    </row>
    <row r="31" spans="1:19"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c r="S31" s="132"/>
    </row>
    <row r="32" spans="1:19"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c r="S32" s="132"/>
    </row>
    <row r="33" spans="1:19"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c r="S33" s="132"/>
    </row>
    <row r="34" spans="1:19"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c r="S34" s="132"/>
    </row>
    <row r="35" spans="1:19"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c r="S35" s="132"/>
    </row>
    <row r="36" spans="1:19"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c r="S36" s="132"/>
    </row>
    <row r="37" spans="1:19"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c r="S37" s="132"/>
    </row>
    <row r="38" spans="1:19"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c r="S38" s="154"/>
    </row>
    <row r="39" spans="1:19"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c r="S39" s="130"/>
    </row>
    <row r="40" spans="1:19"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c r="S40" s="130"/>
    </row>
    <row r="41" spans="1:19"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c r="S41" s="130"/>
    </row>
    <row r="42" spans="1:19"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c r="S42" s="130"/>
    </row>
    <row r="43" spans="1:19"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c r="S43" s="130"/>
    </row>
    <row r="44" spans="1:19"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c r="S44" s="130"/>
    </row>
    <row r="45" spans="1:19"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c r="S45" s="130"/>
    </row>
    <row r="46" spans="1:19"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c r="S46" s="130"/>
    </row>
    <row r="47" spans="1:19"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c r="S47" s="130"/>
    </row>
    <row r="48" spans="1:19"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c r="S48" s="130"/>
    </row>
    <row r="49" spans="1:19"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c r="S49" s="130"/>
    </row>
    <row r="50" spans="1:19"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c r="S50" s="130"/>
    </row>
    <row r="51" spans="1:19"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c r="S51" s="130"/>
    </row>
    <row r="52" spans="1:19"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c r="S52" s="130"/>
    </row>
    <row r="53" spans="1:19"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c r="S53" s="130"/>
    </row>
    <row r="54" spans="1:19"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c r="S54" s="130"/>
    </row>
    <row r="55" spans="1:19"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c r="S55" s="130"/>
    </row>
    <row r="56" spans="1:19"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c r="S56" s="130"/>
    </row>
    <row r="57" spans="1:19"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c r="S57" s="130"/>
    </row>
    <row r="58" spans="1:19"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c r="S58" s="130"/>
    </row>
    <row r="59" spans="1:19"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c r="S59" s="130"/>
    </row>
    <row r="60" spans="1:19"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c r="S60" s="130"/>
    </row>
    <row r="61" spans="1:19"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c r="S61" s="130"/>
    </row>
    <row r="62" spans="1:19"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c r="S62" s="130"/>
    </row>
    <row r="63" spans="1:19"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c r="S63" s="130"/>
    </row>
    <row r="64" spans="1:19"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c r="S64" s="130"/>
    </row>
    <row r="65" spans="1:19"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c r="S65" s="130"/>
    </row>
    <row r="66" spans="1:19"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c r="S66" s="130"/>
    </row>
    <row r="67" spans="1:19"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c r="S67" s="130"/>
    </row>
    <row r="68" spans="1:19"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c r="S68" s="130"/>
    </row>
    <row r="69" spans="1:19"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c r="S69" s="130"/>
    </row>
    <row r="70" spans="1:19"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c r="S70" s="130"/>
    </row>
    <row r="71" spans="1:19"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c r="S71" s="130"/>
    </row>
    <row r="72" spans="1:19"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c r="S72" s="130"/>
    </row>
    <row r="73" spans="1:19"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c r="S73" s="130"/>
    </row>
    <row r="74" spans="1:19"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c r="S74" s="130"/>
    </row>
    <row r="75" spans="1:19"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c r="S75" s="130"/>
    </row>
    <row r="76" spans="1:19"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c r="S76" s="130"/>
    </row>
    <row r="77" spans="1:19"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c r="S77" s="130"/>
    </row>
    <row r="78" spans="1:19"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c r="S78" s="130"/>
    </row>
    <row r="79" spans="1:19"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c r="S79" s="130"/>
    </row>
    <row r="80" spans="1:19"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c r="S80" s="130"/>
    </row>
    <row r="81" spans="1:19"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c r="S81" s="130"/>
    </row>
    <row r="82" spans="1:19"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c r="S82" s="130"/>
    </row>
    <row r="83" spans="1:19"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c r="S83" s="130"/>
    </row>
    <row r="84" spans="1:19"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c r="S84" s="130"/>
    </row>
    <row r="85" spans="1:19"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c r="S85" s="130"/>
    </row>
    <row r="86" spans="1:19"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c r="S86" s="130"/>
    </row>
    <row r="87" spans="1:19"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c r="S87" s="130"/>
    </row>
    <row r="88" spans="1:19"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c r="S88" s="130"/>
    </row>
    <row r="89" spans="1:19"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c r="S89" s="130"/>
    </row>
    <row r="90" spans="1:19"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c r="S90" s="130"/>
    </row>
    <row r="91" spans="1:19"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c r="S91" s="130"/>
    </row>
    <row r="92" spans="1:19"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c r="S92" s="130"/>
    </row>
    <row r="93" spans="1:19"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c r="S93" s="130"/>
    </row>
    <row r="94" spans="1:19"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c r="S94" s="130"/>
    </row>
    <row r="95" spans="1:19"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c r="S95" s="130"/>
    </row>
    <row r="96" spans="1:19"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c r="S96" s="130"/>
    </row>
    <row r="97" spans="1:19"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c r="S97" s="130"/>
    </row>
    <row r="98" spans="1:19"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c r="S98" s="130"/>
    </row>
    <row r="99" spans="1:19"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c r="S99" s="130"/>
    </row>
    <row r="100" spans="1:19"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c r="S100" s="130"/>
    </row>
    <row r="101" spans="1:19"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c r="S101" s="130"/>
    </row>
    <row r="102" spans="1:19"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c r="S102" s="130"/>
    </row>
    <row r="103" spans="1:19"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c r="S103" s="130"/>
    </row>
    <row r="104" spans="1:19"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c r="S104" s="130"/>
    </row>
    <row r="105" spans="1:19"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c r="S105" s="130"/>
    </row>
    <row r="106" spans="1:19"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c r="S106" s="130"/>
    </row>
    <row r="107" spans="1:19"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c r="S107" s="130"/>
    </row>
    <row r="108" spans="1:19"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c r="S108" s="130"/>
    </row>
    <row r="109" spans="1:19"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c r="S109" s="130"/>
    </row>
    <row r="110" spans="1:19"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c r="S110" s="130"/>
    </row>
    <row r="111" spans="1:19"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c r="S111" s="130"/>
    </row>
    <row r="112" spans="1:19"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c r="S112" s="130"/>
    </row>
    <row r="113" spans="1:19"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c r="S113" s="130"/>
    </row>
    <row r="114" spans="1:19"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c r="S114" s="130"/>
    </row>
    <row r="115" spans="1:19"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c r="S115" s="130"/>
    </row>
    <row r="116" spans="1:19"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c r="S116" s="130"/>
    </row>
    <row r="117" spans="1:19"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c r="S117" s="130"/>
    </row>
    <row r="118" spans="1:19"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c r="S118" s="130"/>
    </row>
    <row r="119" spans="1:19"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c r="S119" s="130"/>
    </row>
    <row r="120" spans="1:19"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c r="S120" s="130"/>
    </row>
    <row r="121" spans="1:19"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c r="S121" s="130"/>
    </row>
    <row r="122" spans="1:19"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c r="S122" s="130"/>
    </row>
    <row r="123" spans="1:19"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c r="S123" s="130"/>
    </row>
    <row r="124" spans="1:19"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c r="S124" s="130"/>
    </row>
    <row r="125" spans="1:19"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c r="S125" s="130"/>
    </row>
    <row r="126" spans="1:19"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c r="S126" s="130"/>
    </row>
    <row r="127" spans="1:19"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c r="S127" s="130"/>
    </row>
    <row r="128" spans="1:19"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c r="S128" s="130"/>
    </row>
    <row r="129" spans="1:19"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c r="S129" s="130"/>
    </row>
    <row r="130" spans="1:19"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c r="S130" s="130"/>
    </row>
    <row r="131" spans="1:19"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c r="S131" s="130"/>
    </row>
    <row r="132" spans="1:19"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c r="S132" s="130"/>
    </row>
    <row r="133" spans="1:19"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c r="S133" s="130"/>
    </row>
    <row r="134" spans="1:19"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c r="S134" s="130"/>
    </row>
    <row r="135" spans="1:19"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c r="S135" s="130"/>
    </row>
    <row r="136" spans="1:19"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c r="S136" s="130"/>
    </row>
    <row r="137" spans="1:19"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c r="S137" s="130"/>
    </row>
    <row r="138" spans="1:19"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c r="S138" s="130"/>
    </row>
    <row r="139" spans="1:19"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c r="S139" s="130"/>
    </row>
    <row r="140" spans="1:19"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c r="S140" s="130"/>
    </row>
    <row r="141" spans="1:19"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c r="S141" s="130"/>
    </row>
    <row r="142" spans="1:19"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c r="S142" s="130"/>
    </row>
    <row r="143" spans="1:19"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c r="S143" s="130"/>
    </row>
    <row r="144" spans="1:19"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c r="S144" s="130"/>
    </row>
    <row r="145" spans="1:19"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c r="S145" s="130"/>
    </row>
    <row r="146" spans="1:19"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c r="S146" s="130"/>
    </row>
    <row r="147" spans="1:19"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c r="S147" s="130"/>
    </row>
    <row r="148" spans="1:19"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c r="S148" s="130"/>
    </row>
    <row r="149" spans="1:19"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c r="S149" s="130"/>
    </row>
    <row r="150" spans="1:19"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c r="S150" s="130"/>
    </row>
    <row r="151" spans="1:19"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c r="S151" s="130"/>
    </row>
    <row r="152" spans="1:19"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c r="S152" s="130"/>
    </row>
    <row r="153" spans="1:19"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c r="S153" s="130"/>
    </row>
    <row r="154" spans="1:19"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c r="S154" s="130"/>
    </row>
    <row r="155" spans="1:19"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c r="S155" s="130"/>
    </row>
    <row r="156" spans="1:19"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c r="S156" s="130"/>
    </row>
    <row r="157" spans="1:19"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c r="S157" s="130"/>
    </row>
    <row r="158" spans="1:19"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c r="S158" s="130"/>
    </row>
    <row r="159" spans="1:19"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c r="S159" s="130"/>
    </row>
    <row r="160" spans="1:19"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c r="S160" s="130"/>
    </row>
    <row r="161" spans="1:19"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c r="S161" s="130"/>
    </row>
    <row r="162" spans="1:19"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c r="S162" s="130"/>
    </row>
    <row r="163" spans="1:19"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c r="S163" s="130"/>
    </row>
    <row r="164" spans="1:19"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c r="S164" s="130"/>
    </row>
    <row r="165" spans="1:19"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c r="S165" s="130"/>
    </row>
    <row r="166" spans="1:19"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c r="S166" s="130"/>
    </row>
    <row r="167" spans="1:19"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c r="S167" s="130"/>
    </row>
    <row r="168" spans="1:19"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c r="S168" s="130"/>
    </row>
    <row r="169" spans="1:19"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c r="S169" s="130"/>
    </row>
    <row r="170" spans="1:19"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c r="S170" s="130"/>
    </row>
    <row r="171" spans="1:19"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c r="S171" s="130"/>
    </row>
    <row r="172" spans="1:19"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c r="S172" s="130"/>
    </row>
    <row r="173" spans="1:19"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c r="S173" s="130"/>
    </row>
    <row r="174" spans="1:19"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c r="S174" s="130"/>
    </row>
    <row r="175" spans="1:19"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c r="S175" s="130"/>
    </row>
    <row r="176" spans="1:19"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c r="S176" s="130"/>
    </row>
    <row r="177" spans="1:19"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c r="S177" s="130"/>
    </row>
    <row r="178" spans="1:19"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c r="S178" s="130"/>
    </row>
    <row r="179" spans="1:19"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c r="S179" s="130"/>
    </row>
    <row r="180" spans="1:19"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c r="S180" s="130"/>
    </row>
    <row r="181" spans="1:19"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c r="S181" s="130"/>
    </row>
    <row r="182" spans="1:19"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c r="S182" s="130"/>
    </row>
    <row r="183" spans="1:19"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c r="S183" s="130"/>
    </row>
    <row r="184" spans="1:19"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c r="S184" s="130"/>
    </row>
    <row r="185" spans="1:19"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c r="S185" s="130"/>
    </row>
    <row r="186" spans="1:19"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c r="S186" s="130"/>
    </row>
    <row r="187" spans="1:19"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c r="S187" s="130"/>
    </row>
    <row r="188" spans="1:19"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c r="S188" s="130"/>
    </row>
    <row r="189" spans="1:19"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c r="S189" s="130"/>
    </row>
    <row r="190" spans="1:19"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c r="S190" s="130"/>
    </row>
    <row r="191" spans="1:19"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c r="S191" s="130"/>
    </row>
    <row r="192" spans="1:19"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c r="S192" s="130"/>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c r="S193" s="130"/>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c r="S194" s="130"/>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c r="S195" s="130"/>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c r="S196" s="130"/>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c r="S197" s="130"/>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c r="S198" s="130"/>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c r="S199" s="130"/>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c r="S200" s="130"/>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c r="S201" s="130"/>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c r="S202" s="130"/>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c r="S203" s="130"/>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c r="S204" s="130"/>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c r="S205" s="130"/>
    </row>
    <row r="206" spans="1:19" x14ac:dyDescent="0.25">
      <c r="A206" s="6"/>
      <c r="B206" s="5"/>
      <c r="C206" s="5"/>
      <c r="D206" s="5"/>
      <c r="E206" s="5"/>
      <c r="F206" s="37"/>
      <c r="G206" s="149"/>
      <c r="H206" s="150"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32">
        <f>SUM(I206:R206)</f>
        <v>0</v>
      </c>
    </row>
    <row r="207" spans="1:19" x14ac:dyDescent="0.25">
      <c r="A207" s="6"/>
      <c r="B207" s="5"/>
      <c r="C207" s="5"/>
      <c r="D207" s="5"/>
      <c r="E207" s="85"/>
      <c r="F207" s="85"/>
      <c r="G207" s="151"/>
      <c r="H207" s="152"/>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153">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x5T4gJ7VaVzdZZzDCFgNov7p+gK/B8kt1NpyCYwPvJIiimEDECnXj4/tnh/r6AacQ6FTRxqkL7F4L/nPQ5WaOw==" saltValue="nWAEZEaeEvLfs6iEhYIhIg=="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10"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222"/>
  <sheetViews>
    <sheetView showZeros="0" zoomScaleNormal="100" workbookViewId="0">
      <pane ySplit="5" topLeftCell="A6" activePane="bottomLeft" state="frozen"/>
      <selection activeCell="B6" sqref="B6"/>
      <selection pane="bottomLeft" activeCell="B8" sqref="B8"/>
    </sheetView>
  </sheetViews>
  <sheetFormatPr defaultRowHeight="13.5" x14ac:dyDescent="0.25"/>
  <cols>
    <col min="1" max="1" width="5.42578125" style="9" customWidth="1"/>
    <col min="2" max="2" width="20" style="10" bestFit="1" customWidth="1"/>
    <col min="3" max="3" width="10.5703125" style="10" customWidth="1"/>
    <col min="4" max="4" width="10" style="10" customWidth="1"/>
    <col min="5" max="5" width="9" style="10" customWidth="1"/>
    <col min="6" max="6" width="18.5703125" style="10" customWidth="1"/>
    <col min="7" max="7" width="10.5703125" style="10" customWidth="1"/>
    <col min="8" max="8" width="15.7109375" style="11" customWidth="1"/>
    <col min="9" max="9" width="7.7109375" style="132" customWidth="1"/>
    <col min="10" max="14" width="7.7109375" style="131" customWidth="1"/>
    <col min="15" max="18" width="7.7109375" style="132" customWidth="1"/>
    <col min="19" max="16384" width="9.140625" style="1"/>
  </cols>
  <sheetData>
    <row r="1" spans="1:19" s="20" customFormat="1" ht="31.15" customHeight="1" thickBot="1" x14ac:dyDescent="0.25">
      <c r="A1" s="24" t="str">
        <f>'[2]Value Verification'!A2</f>
        <v>IID  and Provider Name:</v>
      </c>
      <c r="B1" s="24"/>
      <c r="C1" s="25"/>
      <c r="D1" s="82"/>
      <c r="E1" s="82"/>
      <c r="F1" s="84" t="s">
        <v>59</v>
      </c>
      <c r="G1" s="190" t="s">
        <v>80</v>
      </c>
      <c r="H1" s="191"/>
      <c r="I1" s="118"/>
      <c r="J1" s="192" t="s">
        <v>39</v>
      </c>
      <c r="K1" s="192"/>
      <c r="L1" s="192"/>
      <c r="M1" s="192"/>
      <c r="N1" s="192"/>
      <c r="O1" s="119"/>
      <c r="P1" s="119"/>
      <c r="Q1" s="119"/>
      <c r="R1" s="119"/>
    </row>
    <row r="2" spans="1:19" s="23" customFormat="1" ht="24.6" customHeight="1" thickBot="1" x14ac:dyDescent="0.25">
      <c r="A2" s="83">
        <f>'Facility Summary'!A2</f>
        <v>0</v>
      </c>
      <c r="B2" s="193" t="e">
        <f>'Facility Summary'!B2:D2</f>
        <v>#N/A</v>
      </c>
      <c r="C2" s="194"/>
      <c r="D2" s="194"/>
      <c r="E2" s="195"/>
      <c r="F2" s="140"/>
      <c r="G2" s="196"/>
      <c r="H2" s="196"/>
      <c r="I2" s="120"/>
      <c r="J2" s="121"/>
      <c r="K2" s="121"/>
      <c r="L2" s="121"/>
      <c r="M2" s="121"/>
      <c r="N2" s="122"/>
      <c r="O2" s="120"/>
      <c r="P2" s="120"/>
      <c r="Q2" s="120"/>
      <c r="R2" s="120"/>
    </row>
    <row r="3" spans="1:19" s="22" customFormat="1" ht="19.899999999999999" customHeight="1" thickBot="1" x14ac:dyDescent="0.25">
      <c r="A3" s="26"/>
      <c r="B3" s="27"/>
      <c r="C3" s="36" t="s">
        <v>33</v>
      </c>
      <c r="D3" s="36"/>
      <c r="E3" s="36"/>
      <c r="F3" s="36"/>
      <c r="G3" s="36"/>
      <c r="H3" s="27"/>
      <c r="I3" s="123"/>
      <c r="J3" s="124"/>
      <c r="K3" s="124"/>
      <c r="L3" s="124"/>
      <c r="M3" s="124"/>
      <c r="N3" s="125"/>
      <c r="O3" s="126"/>
      <c r="P3" s="126"/>
      <c r="Q3" s="126"/>
      <c r="R3" s="126"/>
    </row>
    <row r="4" spans="1:19" s="22" customFormat="1" ht="12" customHeight="1" x14ac:dyDescent="0.2">
      <c r="A4" s="66"/>
      <c r="B4" s="71"/>
      <c r="C4" s="70"/>
      <c r="D4" s="70"/>
      <c r="E4" s="70"/>
      <c r="F4" s="70"/>
      <c r="G4" s="70"/>
      <c r="H4" s="71"/>
      <c r="I4" s="123"/>
      <c r="J4" s="127"/>
      <c r="K4" s="127"/>
      <c r="L4" s="127"/>
      <c r="M4" s="127"/>
      <c r="N4" s="125"/>
      <c r="O4" s="126"/>
      <c r="P4" s="126"/>
      <c r="Q4" s="126"/>
      <c r="R4" s="126"/>
    </row>
    <row r="5" spans="1:19" s="21" customFormat="1" ht="11.25" customHeight="1" thickBot="1" x14ac:dyDescent="0.25">
      <c r="A5" s="67" t="s">
        <v>60</v>
      </c>
      <c r="B5" s="69" t="str">
        <f>'[2]Value Verification'!A4</f>
        <v>Date</v>
      </c>
      <c r="C5" s="68" t="str">
        <f>'[2]Value Verification'!B4</f>
        <v>Minutes</v>
      </c>
      <c r="D5" s="197" t="str">
        <f>'[2]Value Verification'!E4</f>
        <v>Description of Activity</v>
      </c>
      <c r="E5" s="197"/>
      <c r="F5" s="197"/>
      <c r="G5" s="69" t="str">
        <f>'[2]Value Verification'!D4</f>
        <v>Service</v>
      </c>
      <c r="H5" s="69" t="str">
        <f>'[2]Value Verification'!C4</f>
        <v>Program Code</v>
      </c>
      <c r="I5" s="128" t="s">
        <v>58</v>
      </c>
      <c r="J5" s="128" t="s">
        <v>3</v>
      </c>
      <c r="K5" s="128" t="s">
        <v>4</v>
      </c>
      <c r="L5" s="128" t="s">
        <v>5</v>
      </c>
      <c r="M5" s="128" t="s">
        <v>6</v>
      </c>
      <c r="N5" s="128" t="s">
        <v>7</v>
      </c>
      <c r="O5" s="128" t="s">
        <v>12</v>
      </c>
      <c r="P5" s="128" t="s">
        <v>13</v>
      </c>
      <c r="Q5" s="128" t="s">
        <v>14</v>
      </c>
      <c r="R5" s="128" t="s">
        <v>105</v>
      </c>
    </row>
    <row r="6" spans="1:19" ht="13.5" customHeight="1" x14ac:dyDescent="0.25">
      <c r="A6" s="39">
        <v>1</v>
      </c>
      <c r="B6" s="32"/>
      <c r="C6" s="101"/>
      <c r="D6" s="187"/>
      <c r="E6" s="188"/>
      <c r="F6" s="189"/>
      <c r="G6" s="102" t="str">
        <f>IF(D6&gt;1, VLOOKUP(D6,'Value Verification'!$I$5:$K$14,2,FALSE),"")</f>
        <v/>
      </c>
      <c r="H6" s="40" t="str">
        <f>IF(D6&gt;1, VLOOKUP(D6,'Value Verification'!$I$5:$K$14,3,FALSE),"")</f>
        <v/>
      </c>
      <c r="I6" s="129">
        <f t="shared" ref="I6:I37" si="0">IF($H6=$I$5,C6,0)</f>
        <v>0</v>
      </c>
      <c r="J6" s="129">
        <f t="shared" ref="J6:J37" si="1">IF($H6=$J$5,C6,0)</f>
        <v>0</v>
      </c>
      <c r="K6" s="129">
        <f t="shared" ref="K6:K37" si="2">IF($H6=$K$5,C6,0)</f>
        <v>0</v>
      </c>
      <c r="L6" s="129">
        <f t="shared" ref="L6:L37" si="3">IF($H6=$L$5,C6,0)</f>
        <v>0</v>
      </c>
      <c r="M6" s="129">
        <f t="shared" ref="M6:M37" si="4">IF($H6=$M$5,C6,0)</f>
        <v>0</v>
      </c>
      <c r="N6" s="129">
        <f t="shared" ref="N6:N37" si="5">IF($H6=$N$5,C6,0)</f>
        <v>0</v>
      </c>
      <c r="O6" s="129">
        <f t="shared" ref="O6:O37" si="6">IF($H6=$O$5,C6,0)</f>
        <v>0</v>
      </c>
      <c r="P6" s="129">
        <f t="shared" ref="P6:P37" si="7">IF($H6=$P$5,C6,0)</f>
        <v>0</v>
      </c>
      <c r="Q6" s="129">
        <f t="shared" ref="Q6:Q37" si="8">IF($H6=$Q$5,C6,0)</f>
        <v>0</v>
      </c>
      <c r="R6" s="129">
        <f>IF($H6=$R$5,C6,0)</f>
        <v>0</v>
      </c>
      <c r="S6" s="132"/>
    </row>
    <row r="7" spans="1:19" ht="13.5" customHeight="1" x14ac:dyDescent="0.25">
      <c r="A7" s="39">
        <v>2</v>
      </c>
      <c r="B7" s="32"/>
      <c r="C7" s="101"/>
      <c r="D7" s="187"/>
      <c r="E7" s="188"/>
      <c r="F7" s="189"/>
      <c r="G7" s="102" t="str">
        <f>IF(D7&gt;1, VLOOKUP(D7,'Value Verification'!$I$5:$K$14,2,FALSE),"")</f>
        <v/>
      </c>
      <c r="H7" s="40" t="str">
        <f>IF(D7&gt;1, VLOOKUP(D7,'Value Verification'!$I$5:$K$14,3,FALSE),"")</f>
        <v/>
      </c>
      <c r="I7" s="129">
        <f t="shared" si="0"/>
        <v>0</v>
      </c>
      <c r="J7" s="129">
        <f t="shared" si="1"/>
        <v>0</v>
      </c>
      <c r="K7" s="129">
        <f t="shared" si="2"/>
        <v>0</v>
      </c>
      <c r="L7" s="129">
        <f t="shared" si="3"/>
        <v>0</v>
      </c>
      <c r="M7" s="129">
        <f t="shared" si="4"/>
        <v>0</v>
      </c>
      <c r="N7" s="129">
        <f t="shared" si="5"/>
        <v>0</v>
      </c>
      <c r="O7" s="129">
        <f t="shared" si="6"/>
        <v>0</v>
      </c>
      <c r="P7" s="129">
        <f t="shared" si="7"/>
        <v>0</v>
      </c>
      <c r="Q7" s="129">
        <f t="shared" si="8"/>
        <v>0</v>
      </c>
      <c r="R7" s="129">
        <f t="shared" ref="R7:R70" si="9">IF($H7=$R$5,C7,0)</f>
        <v>0</v>
      </c>
      <c r="S7" s="132"/>
    </row>
    <row r="8" spans="1:19" ht="13.5" customHeight="1" x14ac:dyDescent="0.25">
      <c r="A8" s="39">
        <v>3</v>
      </c>
      <c r="B8" s="32"/>
      <c r="C8" s="101"/>
      <c r="D8" s="187"/>
      <c r="E8" s="188"/>
      <c r="F8" s="189"/>
      <c r="G8" s="102" t="str">
        <f>IF(D8&gt;1, VLOOKUP(D8,'Value Verification'!$I$5:$K$14,2,FALSE),"")</f>
        <v/>
      </c>
      <c r="H8" s="40" t="str">
        <f>IF(D8&gt;1, VLOOKUP(D8,'Value Verification'!$I$5:$K$14,3,FALSE),"")</f>
        <v/>
      </c>
      <c r="I8" s="129">
        <f t="shared" si="0"/>
        <v>0</v>
      </c>
      <c r="J8" s="129">
        <f t="shared" si="1"/>
        <v>0</v>
      </c>
      <c r="K8" s="129">
        <f t="shared" si="2"/>
        <v>0</v>
      </c>
      <c r="L8" s="129">
        <f t="shared" si="3"/>
        <v>0</v>
      </c>
      <c r="M8" s="129">
        <f t="shared" si="4"/>
        <v>0</v>
      </c>
      <c r="N8" s="129">
        <f t="shared" si="5"/>
        <v>0</v>
      </c>
      <c r="O8" s="129">
        <f t="shared" si="6"/>
        <v>0</v>
      </c>
      <c r="P8" s="129">
        <f t="shared" si="7"/>
        <v>0</v>
      </c>
      <c r="Q8" s="129">
        <f t="shared" si="8"/>
        <v>0</v>
      </c>
      <c r="R8" s="129">
        <f t="shared" si="9"/>
        <v>0</v>
      </c>
      <c r="S8" s="132"/>
    </row>
    <row r="9" spans="1:19" ht="13.5" customHeight="1" x14ac:dyDescent="0.25">
      <c r="A9" s="39">
        <v>4</v>
      </c>
      <c r="B9" s="32"/>
      <c r="C9" s="101"/>
      <c r="D9" s="187"/>
      <c r="E9" s="188"/>
      <c r="F9" s="189"/>
      <c r="G9" s="102" t="str">
        <f>IF(D9&gt;1, VLOOKUP(D9,'Value Verification'!$I$5:$K$14,2,FALSE),"")</f>
        <v/>
      </c>
      <c r="H9" s="40" t="str">
        <f>IF(D9&gt;1, VLOOKUP(D9,'Value Verification'!$I$5:$K$14,3,FALSE),"")</f>
        <v/>
      </c>
      <c r="I9" s="129">
        <f t="shared" si="0"/>
        <v>0</v>
      </c>
      <c r="J9" s="129">
        <f t="shared" si="1"/>
        <v>0</v>
      </c>
      <c r="K9" s="129">
        <f t="shared" si="2"/>
        <v>0</v>
      </c>
      <c r="L9" s="129">
        <f t="shared" si="3"/>
        <v>0</v>
      </c>
      <c r="M9" s="129">
        <f t="shared" si="4"/>
        <v>0</v>
      </c>
      <c r="N9" s="129">
        <f t="shared" si="5"/>
        <v>0</v>
      </c>
      <c r="O9" s="129">
        <f t="shared" si="6"/>
        <v>0</v>
      </c>
      <c r="P9" s="129">
        <f t="shared" si="7"/>
        <v>0</v>
      </c>
      <c r="Q9" s="129">
        <f t="shared" si="8"/>
        <v>0</v>
      </c>
      <c r="R9" s="129">
        <f t="shared" si="9"/>
        <v>0</v>
      </c>
      <c r="S9" s="132"/>
    </row>
    <row r="10" spans="1:19" x14ac:dyDescent="0.25">
      <c r="A10" s="39">
        <v>5</v>
      </c>
      <c r="B10" s="32"/>
      <c r="C10" s="101"/>
      <c r="D10" s="187"/>
      <c r="E10" s="188"/>
      <c r="F10" s="189"/>
      <c r="G10" s="102" t="str">
        <f>IF(D10&gt;1, VLOOKUP(D10,'Value Verification'!$I$5:$K$14,2,FALSE),"")</f>
        <v/>
      </c>
      <c r="H10" s="40" t="str">
        <f>IF(D10&gt;1, VLOOKUP(D10,'Value Verification'!$I$5:$K$14,3,FALSE),"")</f>
        <v/>
      </c>
      <c r="I10" s="129">
        <f t="shared" si="0"/>
        <v>0</v>
      </c>
      <c r="J10" s="129">
        <f t="shared" si="1"/>
        <v>0</v>
      </c>
      <c r="K10" s="129">
        <f t="shared" si="2"/>
        <v>0</v>
      </c>
      <c r="L10" s="129">
        <f t="shared" si="3"/>
        <v>0</v>
      </c>
      <c r="M10" s="129">
        <f t="shared" si="4"/>
        <v>0</v>
      </c>
      <c r="N10" s="129">
        <f t="shared" si="5"/>
        <v>0</v>
      </c>
      <c r="O10" s="129">
        <f t="shared" si="6"/>
        <v>0</v>
      </c>
      <c r="P10" s="129">
        <f t="shared" si="7"/>
        <v>0</v>
      </c>
      <c r="Q10" s="129">
        <f t="shared" si="8"/>
        <v>0</v>
      </c>
      <c r="R10" s="129">
        <f t="shared" si="9"/>
        <v>0</v>
      </c>
      <c r="S10" s="132"/>
    </row>
    <row r="11" spans="1:19" x14ac:dyDescent="0.25">
      <c r="A11" s="39">
        <v>6</v>
      </c>
      <c r="B11" s="32"/>
      <c r="C11" s="101"/>
      <c r="D11" s="187"/>
      <c r="E11" s="188"/>
      <c r="F11" s="189"/>
      <c r="G11" s="102" t="str">
        <f>IF(D11&gt;1, VLOOKUP(D11,'Value Verification'!$I$5:$K$14,2,FALSE),"")</f>
        <v/>
      </c>
      <c r="H11" s="40" t="str">
        <f>IF(D11&gt;1, VLOOKUP(D11,'Value Verification'!$I$5:$K$14,3,FALSE),"")</f>
        <v/>
      </c>
      <c r="I11" s="129">
        <f t="shared" si="0"/>
        <v>0</v>
      </c>
      <c r="J11" s="129">
        <f t="shared" si="1"/>
        <v>0</v>
      </c>
      <c r="K11" s="129">
        <f t="shared" si="2"/>
        <v>0</v>
      </c>
      <c r="L11" s="129">
        <f t="shared" si="3"/>
        <v>0</v>
      </c>
      <c r="M11" s="129">
        <f t="shared" si="4"/>
        <v>0</v>
      </c>
      <c r="N11" s="129">
        <f t="shared" si="5"/>
        <v>0</v>
      </c>
      <c r="O11" s="129">
        <f t="shared" si="6"/>
        <v>0</v>
      </c>
      <c r="P11" s="129">
        <f t="shared" si="7"/>
        <v>0</v>
      </c>
      <c r="Q11" s="129">
        <f t="shared" si="8"/>
        <v>0</v>
      </c>
      <c r="R11" s="129">
        <f t="shared" si="9"/>
        <v>0</v>
      </c>
      <c r="S11" s="132"/>
    </row>
    <row r="12" spans="1:19" x14ac:dyDescent="0.25">
      <c r="A12" s="39">
        <v>7</v>
      </c>
      <c r="B12" s="32"/>
      <c r="C12" s="101"/>
      <c r="D12" s="187"/>
      <c r="E12" s="188"/>
      <c r="F12" s="189"/>
      <c r="G12" s="102" t="str">
        <f>IF(D12&gt;1, VLOOKUP(D12,'Value Verification'!$I$5:$K$14,2,FALSE),"")</f>
        <v/>
      </c>
      <c r="H12" s="40" t="str">
        <f>IF(D12&gt;1, VLOOKUP(D12,'Value Verification'!$I$5:$K$14,3,FALSE),"")</f>
        <v/>
      </c>
      <c r="I12" s="129">
        <f t="shared" si="0"/>
        <v>0</v>
      </c>
      <c r="J12" s="129">
        <f t="shared" si="1"/>
        <v>0</v>
      </c>
      <c r="K12" s="129">
        <f t="shared" si="2"/>
        <v>0</v>
      </c>
      <c r="L12" s="129">
        <f t="shared" si="3"/>
        <v>0</v>
      </c>
      <c r="M12" s="129">
        <f t="shared" si="4"/>
        <v>0</v>
      </c>
      <c r="N12" s="129">
        <f t="shared" si="5"/>
        <v>0</v>
      </c>
      <c r="O12" s="129">
        <f t="shared" si="6"/>
        <v>0</v>
      </c>
      <c r="P12" s="129">
        <f t="shared" si="7"/>
        <v>0</v>
      </c>
      <c r="Q12" s="129">
        <f t="shared" si="8"/>
        <v>0</v>
      </c>
      <c r="R12" s="129">
        <f t="shared" si="9"/>
        <v>0</v>
      </c>
      <c r="S12" s="132"/>
    </row>
    <row r="13" spans="1:19" x14ac:dyDescent="0.25">
      <c r="A13" s="39">
        <v>8</v>
      </c>
      <c r="B13" s="32"/>
      <c r="C13" s="101"/>
      <c r="D13" s="187"/>
      <c r="E13" s="188"/>
      <c r="F13" s="189"/>
      <c r="G13" s="102" t="str">
        <f>IF(D13&gt;1, VLOOKUP(D13,'Value Verification'!$I$5:$K$14,2,FALSE),"")</f>
        <v/>
      </c>
      <c r="H13" s="40" t="str">
        <f>IF(D13&gt;1, VLOOKUP(D13,'Value Verification'!$I$5:$K$14,3,FALSE),"")</f>
        <v/>
      </c>
      <c r="I13" s="129">
        <f t="shared" si="0"/>
        <v>0</v>
      </c>
      <c r="J13" s="129">
        <f t="shared" si="1"/>
        <v>0</v>
      </c>
      <c r="K13" s="129">
        <f t="shared" si="2"/>
        <v>0</v>
      </c>
      <c r="L13" s="129">
        <f t="shared" si="3"/>
        <v>0</v>
      </c>
      <c r="M13" s="129">
        <f t="shared" si="4"/>
        <v>0</v>
      </c>
      <c r="N13" s="129">
        <f t="shared" si="5"/>
        <v>0</v>
      </c>
      <c r="O13" s="129">
        <f t="shared" si="6"/>
        <v>0</v>
      </c>
      <c r="P13" s="129">
        <f t="shared" si="7"/>
        <v>0</v>
      </c>
      <c r="Q13" s="129">
        <f t="shared" si="8"/>
        <v>0</v>
      </c>
      <c r="R13" s="129">
        <f t="shared" si="9"/>
        <v>0</v>
      </c>
      <c r="S13" s="132"/>
    </row>
    <row r="14" spans="1:19" x14ac:dyDescent="0.25">
      <c r="A14" s="39">
        <v>9</v>
      </c>
      <c r="B14" s="32"/>
      <c r="C14" s="101"/>
      <c r="D14" s="187"/>
      <c r="E14" s="188"/>
      <c r="F14" s="189"/>
      <c r="G14" s="102" t="str">
        <f>IF(D14&gt;1, VLOOKUP(D14,'Value Verification'!$I$5:$K$14,2,FALSE),"")</f>
        <v/>
      </c>
      <c r="H14" s="40" t="str">
        <f>IF(D14&gt;1, VLOOKUP(D14,'Value Verification'!$I$5:$K$14,3,FALSE),"")</f>
        <v/>
      </c>
      <c r="I14" s="129">
        <f t="shared" si="0"/>
        <v>0</v>
      </c>
      <c r="J14" s="129">
        <f t="shared" si="1"/>
        <v>0</v>
      </c>
      <c r="K14" s="129">
        <f t="shared" si="2"/>
        <v>0</v>
      </c>
      <c r="L14" s="129">
        <f t="shared" si="3"/>
        <v>0</v>
      </c>
      <c r="M14" s="129">
        <f t="shared" si="4"/>
        <v>0</v>
      </c>
      <c r="N14" s="129">
        <f t="shared" si="5"/>
        <v>0</v>
      </c>
      <c r="O14" s="129">
        <f t="shared" si="6"/>
        <v>0</v>
      </c>
      <c r="P14" s="129">
        <f t="shared" si="7"/>
        <v>0</v>
      </c>
      <c r="Q14" s="129">
        <f t="shared" si="8"/>
        <v>0</v>
      </c>
      <c r="R14" s="129">
        <f t="shared" si="9"/>
        <v>0</v>
      </c>
      <c r="S14" s="132"/>
    </row>
    <row r="15" spans="1:19" x14ac:dyDescent="0.25">
      <c r="A15" s="39">
        <v>10</v>
      </c>
      <c r="B15" s="32"/>
      <c r="C15" s="101"/>
      <c r="D15" s="187"/>
      <c r="E15" s="188"/>
      <c r="F15" s="189"/>
      <c r="G15" s="102" t="str">
        <f>IF(D15&gt;1, VLOOKUP(D15,'Value Verification'!$I$5:$K$14,2,FALSE),"")</f>
        <v/>
      </c>
      <c r="H15" s="40" t="str">
        <f>IF(D15&gt;1, VLOOKUP(D15,'Value Verification'!$I$5:$K$14,3,FALSE),"")</f>
        <v/>
      </c>
      <c r="I15" s="129">
        <f t="shared" si="0"/>
        <v>0</v>
      </c>
      <c r="J15" s="129">
        <f t="shared" si="1"/>
        <v>0</v>
      </c>
      <c r="K15" s="129">
        <f t="shared" si="2"/>
        <v>0</v>
      </c>
      <c r="L15" s="129">
        <f t="shared" si="3"/>
        <v>0</v>
      </c>
      <c r="M15" s="129">
        <f t="shared" si="4"/>
        <v>0</v>
      </c>
      <c r="N15" s="129">
        <f t="shared" si="5"/>
        <v>0</v>
      </c>
      <c r="O15" s="129">
        <f t="shared" si="6"/>
        <v>0</v>
      </c>
      <c r="P15" s="129">
        <f t="shared" si="7"/>
        <v>0</v>
      </c>
      <c r="Q15" s="129">
        <f t="shared" si="8"/>
        <v>0</v>
      </c>
      <c r="R15" s="129">
        <f t="shared" si="9"/>
        <v>0</v>
      </c>
      <c r="S15" s="132"/>
    </row>
    <row r="16" spans="1:19" x14ac:dyDescent="0.25">
      <c r="A16" s="39">
        <v>11</v>
      </c>
      <c r="B16" s="32"/>
      <c r="C16" s="101"/>
      <c r="D16" s="187"/>
      <c r="E16" s="188"/>
      <c r="F16" s="189"/>
      <c r="G16" s="102" t="str">
        <f>IF(D16&gt;1, VLOOKUP(D16,'Value Verification'!$I$5:$K$14,2,FALSE),"")</f>
        <v/>
      </c>
      <c r="H16" s="40" t="str">
        <f>IF(D16&gt;1, VLOOKUP(D16,'Value Verification'!$I$5:$K$14,3,FALSE),"")</f>
        <v/>
      </c>
      <c r="I16" s="129">
        <f t="shared" si="0"/>
        <v>0</v>
      </c>
      <c r="J16" s="129">
        <f t="shared" si="1"/>
        <v>0</v>
      </c>
      <c r="K16" s="129">
        <f t="shared" si="2"/>
        <v>0</v>
      </c>
      <c r="L16" s="129">
        <f t="shared" si="3"/>
        <v>0</v>
      </c>
      <c r="M16" s="129">
        <f t="shared" si="4"/>
        <v>0</v>
      </c>
      <c r="N16" s="129">
        <f t="shared" si="5"/>
        <v>0</v>
      </c>
      <c r="O16" s="129">
        <f t="shared" si="6"/>
        <v>0</v>
      </c>
      <c r="P16" s="129">
        <f t="shared" si="7"/>
        <v>0</v>
      </c>
      <c r="Q16" s="129">
        <f t="shared" si="8"/>
        <v>0</v>
      </c>
      <c r="R16" s="129">
        <f t="shared" si="9"/>
        <v>0</v>
      </c>
      <c r="S16" s="132"/>
    </row>
    <row r="17" spans="1:19" x14ac:dyDescent="0.25">
      <c r="A17" s="39">
        <v>12</v>
      </c>
      <c r="B17" s="32"/>
      <c r="C17" s="101"/>
      <c r="D17" s="187"/>
      <c r="E17" s="188"/>
      <c r="F17" s="189"/>
      <c r="G17" s="102" t="str">
        <f>IF(D17&gt;1, VLOOKUP(D17,'Value Verification'!$I$5:$K$14,2,FALSE),"")</f>
        <v/>
      </c>
      <c r="H17" s="40" t="str">
        <f>IF(D17&gt;1, VLOOKUP(D17,'Value Verification'!$I$5:$K$14,3,FALSE),"")</f>
        <v/>
      </c>
      <c r="I17" s="129">
        <f t="shared" si="0"/>
        <v>0</v>
      </c>
      <c r="J17" s="129">
        <f t="shared" si="1"/>
        <v>0</v>
      </c>
      <c r="K17" s="129">
        <f t="shared" si="2"/>
        <v>0</v>
      </c>
      <c r="L17" s="129">
        <f t="shared" si="3"/>
        <v>0</v>
      </c>
      <c r="M17" s="129">
        <f t="shared" si="4"/>
        <v>0</v>
      </c>
      <c r="N17" s="129">
        <f t="shared" si="5"/>
        <v>0</v>
      </c>
      <c r="O17" s="129">
        <f t="shared" si="6"/>
        <v>0</v>
      </c>
      <c r="P17" s="129">
        <f t="shared" si="7"/>
        <v>0</v>
      </c>
      <c r="Q17" s="129">
        <f t="shared" si="8"/>
        <v>0</v>
      </c>
      <c r="R17" s="129">
        <f t="shared" si="9"/>
        <v>0</v>
      </c>
      <c r="S17" s="132"/>
    </row>
    <row r="18" spans="1:19" x14ac:dyDescent="0.25">
      <c r="A18" s="39">
        <v>13</v>
      </c>
      <c r="B18" s="32"/>
      <c r="C18" s="101"/>
      <c r="D18" s="187"/>
      <c r="E18" s="188"/>
      <c r="F18" s="189"/>
      <c r="G18" s="102" t="str">
        <f>IF(D18&gt;1, VLOOKUP(D18,'Value Verification'!$I$5:$K$14,2,FALSE),"")</f>
        <v/>
      </c>
      <c r="H18" s="40" t="str">
        <f>IF(D18&gt;1, VLOOKUP(D18,'Value Verification'!$I$5:$K$14,3,FALSE),"")</f>
        <v/>
      </c>
      <c r="I18" s="129">
        <f t="shared" si="0"/>
        <v>0</v>
      </c>
      <c r="J18" s="129">
        <f t="shared" si="1"/>
        <v>0</v>
      </c>
      <c r="K18" s="129">
        <f t="shared" si="2"/>
        <v>0</v>
      </c>
      <c r="L18" s="129">
        <f t="shared" si="3"/>
        <v>0</v>
      </c>
      <c r="M18" s="129">
        <f t="shared" si="4"/>
        <v>0</v>
      </c>
      <c r="N18" s="129">
        <f t="shared" si="5"/>
        <v>0</v>
      </c>
      <c r="O18" s="129">
        <f t="shared" si="6"/>
        <v>0</v>
      </c>
      <c r="P18" s="129">
        <f t="shared" si="7"/>
        <v>0</v>
      </c>
      <c r="Q18" s="129">
        <f t="shared" si="8"/>
        <v>0</v>
      </c>
      <c r="R18" s="129">
        <f t="shared" si="9"/>
        <v>0</v>
      </c>
      <c r="S18" s="132"/>
    </row>
    <row r="19" spans="1:19" x14ac:dyDescent="0.25">
      <c r="A19" s="39">
        <v>14</v>
      </c>
      <c r="B19" s="32"/>
      <c r="C19" s="101"/>
      <c r="D19" s="187"/>
      <c r="E19" s="188"/>
      <c r="F19" s="189"/>
      <c r="G19" s="102" t="str">
        <f>IF(D19&gt;1, VLOOKUP(D19,'Value Verification'!$I$5:$K$14,2,FALSE),"")</f>
        <v/>
      </c>
      <c r="H19" s="40" t="str">
        <f>IF(D19&gt;1, VLOOKUP(D19,'Value Verification'!$I$5:$K$14,3,FALSE),"")</f>
        <v/>
      </c>
      <c r="I19" s="129">
        <f t="shared" si="0"/>
        <v>0</v>
      </c>
      <c r="J19" s="129">
        <f t="shared" si="1"/>
        <v>0</v>
      </c>
      <c r="K19" s="129">
        <f t="shared" si="2"/>
        <v>0</v>
      </c>
      <c r="L19" s="129">
        <f t="shared" si="3"/>
        <v>0</v>
      </c>
      <c r="M19" s="129">
        <f t="shared" si="4"/>
        <v>0</v>
      </c>
      <c r="N19" s="129">
        <f t="shared" si="5"/>
        <v>0</v>
      </c>
      <c r="O19" s="129">
        <f t="shared" si="6"/>
        <v>0</v>
      </c>
      <c r="P19" s="129">
        <f t="shared" si="7"/>
        <v>0</v>
      </c>
      <c r="Q19" s="129">
        <f t="shared" si="8"/>
        <v>0</v>
      </c>
      <c r="R19" s="129">
        <f t="shared" si="9"/>
        <v>0</v>
      </c>
      <c r="S19" s="132"/>
    </row>
    <row r="20" spans="1:19" x14ac:dyDescent="0.25">
      <c r="A20" s="39">
        <v>15</v>
      </c>
      <c r="B20" s="32"/>
      <c r="C20" s="101"/>
      <c r="D20" s="187"/>
      <c r="E20" s="188"/>
      <c r="F20" s="189"/>
      <c r="G20" s="102" t="str">
        <f>IF(D20&gt;1, VLOOKUP(D20,'Value Verification'!$I$5:$K$14,2,FALSE),"")</f>
        <v/>
      </c>
      <c r="H20" s="40" t="str">
        <f>IF(D20&gt;1, VLOOKUP(D20,'Value Verification'!$I$5:$K$14,3,FALSE),"")</f>
        <v/>
      </c>
      <c r="I20" s="129">
        <f t="shared" si="0"/>
        <v>0</v>
      </c>
      <c r="J20" s="129">
        <f t="shared" si="1"/>
        <v>0</v>
      </c>
      <c r="K20" s="129">
        <f t="shared" si="2"/>
        <v>0</v>
      </c>
      <c r="L20" s="129">
        <f t="shared" si="3"/>
        <v>0</v>
      </c>
      <c r="M20" s="129">
        <f t="shared" si="4"/>
        <v>0</v>
      </c>
      <c r="N20" s="129">
        <f t="shared" si="5"/>
        <v>0</v>
      </c>
      <c r="O20" s="129">
        <f t="shared" si="6"/>
        <v>0</v>
      </c>
      <c r="P20" s="129">
        <f t="shared" si="7"/>
        <v>0</v>
      </c>
      <c r="Q20" s="129">
        <f t="shared" si="8"/>
        <v>0</v>
      </c>
      <c r="R20" s="129">
        <f t="shared" si="9"/>
        <v>0</v>
      </c>
      <c r="S20" s="132"/>
    </row>
    <row r="21" spans="1:19" x14ac:dyDescent="0.25">
      <c r="A21" s="39">
        <v>16</v>
      </c>
      <c r="B21" s="32"/>
      <c r="C21" s="101"/>
      <c r="D21" s="187"/>
      <c r="E21" s="188"/>
      <c r="F21" s="189"/>
      <c r="G21" s="102" t="str">
        <f>IF(D21&gt;1, VLOOKUP(D21,'Value Verification'!$I$5:$K$14,2,FALSE),"")</f>
        <v/>
      </c>
      <c r="H21" s="40" t="str">
        <f>IF(D21&gt;1, VLOOKUP(D21,'Value Verification'!$I$5:$K$14,3,FALSE),"")</f>
        <v/>
      </c>
      <c r="I21" s="129">
        <f t="shared" si="0"/>
        <v>0</v>
      </c>
      <c r="J21" s="129">
        <f t="shared" si="1"/>
        <v>0</v>
      </c>
      <c r="K21" s="129">
        <f t="shared" si="2"/>
        <v>0</v>
      </c>
      <c r="L21" s="129">
        <f t="shared" si="3"/>
        <v>0</v>
      </c>
      <c r="M21" s="129">
        <f t="shared" si="4"/>
        <v>0</v>
      </c>
      <c r="N21" s="129">
        <f t="shared" si="5"/>
        <v>0</v>
      </c>
      <c r="O21" s="129">
        <f t="shared" si="6"/>
        <v>0</v>
      </c>
      <c r="P21" s="129">
        <f t="shared" si="7"/>
        <v>0</v>
      </c>
      <c r="Q21" s="129">
        <f t="shared" si="8"/>
        <v>0</v>
      </c>
      <c r="R21" s="129">
        <f t="shared" si="9"/>
        <v>0</v>
      </c>
      <c r="S21" s="132"/>
    </row>
    <row r="22" spans="1:19" x14ac:dyDescent="0.25">
      <c r="A22" s="39">
        <v>17</v>
      </c>
      <c r="B22" s="32"/>
      <c r="C22" s="101"/>
      <c r="D22" s="187"/>
      <c r="E22" s="188"/>
      <c r="F22" s="189"/>
      <c r="G22" s="102" t="str">
        <f>IF(D22&gt;1, VLOOKUP(D22,'Value Verification'!$I$5:$K$14,2,FALSE),"")</f>
        <v/>
      </c>
      <c r="H22" s="40" t="str">
        <f>IF(D22&gt;1, VLOOKUP(D22,'Value Verification'!$I$5:$K$14,3,FALSE),"")</f>
        <v/>
      </c>
      <c r="I22" s="129">
        <f t="shared" si="0"/>
        <v>0</v>
      </c>
      <c r="J22" s="129">
        <f t="shared" si="1"/>
        <v>0</v>
      </c>
      <c r="K22" s="129">
        <f t="shared" si="2"/>
        <v>0</v>
      </c>
      <c r="L22" s="129">
        <f t="shared" si="3"/>
        <v>0</v>
      </c>
      <c r="M22" s="129">
        <f t="shared" si="4"/>
        <v>0</v>
      </c>
      <c r="N22" s="129">
        <f t="shared" si="5"/>
        <v>0</v>
      </c>
      <c r="O22" s="129">
        <f t="shared" si="6"/>
        <v>0</v>
      </c>
      <c r="P22" s="129">
        <f t="shared" si="7"/>
        <v>0</v>
      </c>
      <c r="Q22" s="129">
        <f t="shared" si="8"/>
        <v>0</v>
      </c>
      <c r="R22" s="129">
        <f t="shared" si="9"/>
        <v>0</v>
      </c>
      <c r="S22" s="132"/>
    </row>
    <row r="23" spans="1:19" x14ac:dyDescent="0.25">
      <c r="A23" s="39">
        <v>18</v>
      </c>
      <c r="B23" s="32"/>
      <c r="C23" s="101"/>
      <c r="D23" s="187"/>
      <c r="E23" s="188"/>
      <c r="F23" s="189"/>
      <c r="G23" s="102" t="str">
        <f>IF(D23&gt;1, VLOOKUP(D23,'Value Verification'!$I$5:$K$14,2,FALSE),"")</f>
        <v/>
      </c>
      <c r="H23" s="40" t="str">
        <f>IF(D23&gt;1, VLOOKUP(D23,'Value Verification'!$I$5:$K$14,3,FALSE),"")</f>
        <v/>
      </c>
      <c r="I23" s="129">
        <f t="shared" si="0"/>
        <v>0</v>
      </c>
      <c r="J23" s="129">
        <f t="shared" si="1"/>
        <v>0</v>
      </c>
      <c r="K23" s="129">
        <f t="shared" si="2"/>
        <v>0</v>
      </c>
      <c r="L23" s="129">
        <f t="shared" si="3"/>
        <v>0</v>
      </c>
      <c r="M23" s="129">
        <f t="shared" si="4"/>
        <v>0</v>
      </c>
      <c r="N23" s="129">
        <f t="shared" si="5"/>
        <v>0</v>
      </c>
      <c r="O23" s="129">
        <f t="shared" si="6"/>
        <v>0</v>
      </c>
      <c r="P23" s="129">
        <f t="shared" si="7"/>
        <v>0</v>
      </c>
      <c r="Q23" s="129">
        <f t="shared" si="8"/>
        <v>0</v>
      </c>
      <c r="R23" s="129">
        <f t="shared" si="9"/>
        <v>0</v>
      </c>
      <c r="S23" s="132"/>
    </row>
    <row r="24" spans="1:19" x14ac:dyDescent="0.25">
      <c r="A24" s="39">
        <v>19</v>
      </c>
      <c r="B24" s="32"/>
      <c r="C24" s="101"/>
      <c r="D24" s="187"/>
      <c r="E24" s="188"/>
      <c r="F24" s="189"/>
      <c r="G24" s="102" t="str">
        <f>IF(D24&gt;1, VLOOKUP(D24,'Value Verification'!$I$5:$K$14,2,FALSE),"")</f>
        <v/>
      </c>
      <c r="H24" s="40" t="str">
        <f>IF(D24&gt;1, VLOOKUP(D24,'Value Verification'!$I$5:$K$14,3,FALSE),"")</f>
        <v/>
      </c>
      <c r="I24" s="129">
        <f t="shared" si="0"/>
        <v>0</v>
      </c>
      <c r="J24" s="129">
        <f t="shared" si="1"/>
        <v>0</v>
      </c>
      <c r="K24" s="129">
        <f t="shared" si="2"/>
        <v>0</v>
      </c>
      <c r="L24" s="129">
        <f t="shared" si="3"/>
        <v>0</v>
      </c>
      <c r="M24" s="129">
        <f t="shared" si="4"/>
        <v>0</v>
      </c>
      <c r="N24" s="129">
        <f t="shared" si="5"/>
        <v>0</v>
      </c>
      <c r="O24" s="129">
        <f t="shared" si="6"/>
        <v>0</v>
      </c>
      <c r="P24" s="129">
        <f t="shared" si="7"/>
        <v>0</v>
      </c>
      <c r="Q24" s="129">
        <f t="shared" si="8"/>
        <v>0</v>
      </c>
      <c r="R24" s="129">
        <f t="shared" si="9"/>
        <v>0</v>
      </c>
      <c r="S24" s="132"/>
    </row>
    <row r="25" spans="1:19" x14ac:dyDescent="0.25">
      <c r="A25" s="39">
        <v>20</v>
      </c>
      <c r="B25" s="32"/>
      <c r="C25" s="101"/>
      <c r="D25" s="187"/>
      <c r="E25" s="188"/>
      <c r="F25" s="189"/>
      <c r="G25" s="102" t="str">
        <f>IF(D25&gt;1, VLOOKUP(D25,'Value Verification'!$I$5:$K$14,2,FALSE),"")</f>
        <v/>
      </c>
      <c r="H25" s="40" t="str">
        <f>IF(D25&gt;1, VLOOKUP(D25,'Value Verification'!$I$5:$K$14,3,FALSE),"")</f>
        <v/>
      </c>
      <c r="I25" s="129">
        <f t="shared" si="0"/>
        <v>0</v>
      </c>
      <c r="J25" s="129">
        <f t="shared" si="1"/>
        <v>0</v>
      </c>
      <c r="K25" s="129">
        <f t="shared" si="2"/>
        <v>0</v>
      </c>
      <c r="L25" s="129">
        <f t="shared" si="3"/>
        <v>0</v>
      </c>
      <c r="M25" s="129">
        <f t="shared" si="4"/>
        <v>0</v>
      </c>
      <c r="N25" s="129">
        <f t="shared" si="5"/>
        <v>0</v>
      </c>
      <c r="O25" s="129">
        <f t="shared" si="6"/>
        <v>0</v>
      </c>
      <c r="P25" s="129">
        <f t="shared" si="7"/>
        <v>0</v>
      </c>
      <c r="Q25" s="129">
        <f t="shared" si="8"/>
        <v>0</v>
      </c>
      <c r="R25" s="129">
        <f t="shared" si="9"/>
        <v>0</v>
      </c>
      <c r="S25" s="132"/>
    </row>
    <row r="26" spans="1:19" x14ac:dyDescent="0.25">
      <c r="A26" s="39">
        <v>21</v>
      </c>
      <c r="B26" s="32"/>
      <c r="C26" s="101"/>
      <c r="D26" s="187"/>
      <c r="E26" s="188"/>
      <c r="F26" s="189"/>
      <c r="G26" s="102" t="str">
        <f>IF(D26&gt;1, VLOOKUP(D26,'Value Verification'!$I$5:$K$14,2,FALSE),"")</f>
        <v/>
      </c>
      <c r="H26" s="40" t="str">
        <f>IF(D26&gt;1, VLOOKUP(D26,'Value Verification'!$I$5:$K$14,3,FALSE),"")</f>
        <v/>
      </c>
      <c r="I26" s="129">
        <f t="shared" si="0"/>
        <v>0</v>
      </c>
      <c r="J26" s="129">
        <f t="shared" si="1"/>
        <v>0</v>
      </c>
      <c r="K26" s="129">
        <f t="shared" si="2"/>
        <v>0</v>
      </c>
      <c r="L26" s="129">
        <f t="shared" si="3"/>
        <v>0</v>
      </c>
      <c r="M26" s="129">
        <f t="shared" si="4"/>
        <v>0</v>
      </c>
      <c r="N26" s="129">
        <f t="shared" si="5"/>
        <v>0</v>
      </c>
      <c r="O26" s="129">
        <f t="shared" si="6"/>
        <v>0</v>
      </c>
      <c r="P26" s="129">
        <f t="shared" si="7"/>
        <v>0</v>
      </c>
      <c r="Q26" s="129">
        <f t="shared" si="8"/>
        <v>0</v>
      </c>
      <c r="R26" s="129">
        <f t="shared" si="9"/>
        <v>0</v>
      </c>
      <c r="S26" s="132"/>
    </row>
    <row r="27" spans="1:19" x14ac:dyDescent="0.25">
      <c r="A27" s="39">
        <v>22</v>
      </c>
      <c r="B27" s="32"/>
      <c r="C27" s="101"/>
      <c r="D27" s="187"/>
      <c r="E27" s="188"/>
      <c r="F27" s="189"/>
      <c r="G27" s="102" t="str">
        <f>IF(D27&gt;1, VLOOKUP(D27,'Value Verification'!$I$5:$K$14,2,FALSE),"")</f>
        <v/>
      </c>
      <c r="H27" s="40" t="str">
        <f>IF(D27&gt;1, VLOOKUP(D27,'Value Verification'!$I$5:$K$14,3,FALSE),"")</f>
        <v/>
      </c>
      <c r="I27" s="129">
        <f t="shared" si="0"/>
        <v>0</v>
      </c>
      <c r="J27" s="129">
        <f t="shared" si="1"/>
        <v>0</v>
      </c>
      <c r="K27" s="129">
        <f t="shared" si="2"/>
        <v>0</v>
      </c>
      <c r="L27" s="129">
        <f t="shared" si="3"/>
        <v>0</v>
      </c>
      <c r="M27" s="129">
        <f t="shared" si="4"/>
        <v>0</v>
      </c>
      <c r="N27" s="129">
        <f t="shared" si="5"/>
        <v>0</v>
      </c>
      <c r="O27" s="129">
        <f t="shared" si="6"/>
        <v>0</v>
      </c>
      <c r="P27" s="129">
        <f t="shared" si="7"/>
        <v>0</v>
      </c>
      <c r="Q27" s="129">
        <f t="shared" si="8"/>
        <v>0</v>
      </c>
      <c r="R27" s="129">
        <f t="shared" si="9"/>
        <v>0</v>
      </c>
      <c r="S27" s="132"/>
    </row>
    <row r="28" spans="1:19" x14ac:dyDescent="0.25">
      <c r="A28" s="39">
        <v>23</v>
      </c>
      <c r="B28" s="32"/>
      <c r="C28" s="101"/>
      <c r="D28" s="187"/>
      <c r="E28" s="188"/>
      <c r="F28" s="189"/>
      <c r="G28" s="102" t="str">
        <f>IF(D28&gt;1, VLOOKUP(D28,'Value Verification'!$I$5:$K$14,2,FALSE),"")</f>
        <v/>
      </c>
      <c r="H28" s="40" t="str">
        <f>IF(D28&gt;1, VLOOKUP(D28,'Value Verification'!$I$5:$K$14,3,FALSE),"")</f>
        <v/>
      </c>
      <c r="I28" s="129">
        <f t="shared" si="0"/>
        <v>0</v>
      </c>
      <c r="J28" s="129">
        <f t="shared" si="1"/>
        <v>0</v>
      </c>
      <c r="K28" s="129">
        <f t="shared" si="2"/>
        <v>0</v>
      </c>
      <c r="L28" s="129">
        <f t="shared" si="3"/>
        <v>0</v>
      </c>
      <c r="M28" s="129">
        <f t="shared" si="4"/>
        <v>0</v>
      </c>
      <c r="N28" s="129">
        <f t="shared" si="5"/>
        <v>0</v>
      </c>
      <c r="O28" s="129">
        <f t="shared" si="6"/>
        <v>0</v>
      </c>
      <c r="P28" s="129">
        <f t="shared" si="7"/>
        <v>0</v>
      </c>
      <c r="Q28" s="129">
        <f t="shared" si="8"/>
        <v>0</v>
      </c>
      <c r="R28" s="129">
        <f t="shared" si="9"/>
        <v>0</v>
      </c>
      <c r="S28" s="132"/>
    </row>
    <row r="29" spans="1:19" x14ac:dyDescent="0.25">
      <c r="A29" s="39">
        <v>24</v>
      </c>
      <c r="B29" s="32"/>
      <c r="C29" s="101"/>
      <c r="D29" s="187"/>
      <c r="E29" s="188"/>
      <c r="F29" s="189"/>
      <c r="G29" s="102" t="str">
        <f>IF(D29&gt;1, VLOOKUP(D29,'Value Verification'!$I$5:$K$14,2,FALSE),"")</f>
        <v/>
      </c>
      <c r="H29" s="40" t="str">
        <f>IF(D29&gt;1, VLOOKUP(D29,'Value Verification'!$I$5:$K$14,3,FALSE),"")</f>
        <v/>
      </c>
      <c r="I29" s="129">
        <f t="shared" si="0"/>
        <v>0</v>
      </c>
      <c r="J29" s="129">
        <f t="shared" si="1"/>
        <v>0</v>
      </c>
      <c r="K29" s="129">
        <f t="shared" si="2"/>
        <v>0</v>
      </c>
      <c r="L29" s="129">
        <f t="shared" si="3"/>
        <v>0</v>
      </c>
      <c r="M29" s="129">
        <f t="shared" si="4"/>
        <v>0</v>
      </c>
      <c r="N29" s="129">
        <f t="shared" si="5"/>
        <v>0</v>
      </c>
      <c r="O29" s="129">
        <f t="shared" si="6"/>
        <v>0</v>
      </c>
      <c r="P29" s="129">
        <f t="shared" si="7"/>
        <v>0</v>
      </c>
      <c r="Q29" s="129">
        <f t="shared" si="8"/>
        <v>0</v>
      </c>
      <c r="R29" s="129">
        <f t="shared" si="9"/>
        <v>0</v>
      </c>
      <c r="S29" s="132"/>
    </row>
    <row r="30" spans="1:19" x14ac:dyDescent="0.25">
      <c r="A30" s="39">
        <v>25</v>
      </c>
      <c r="B30" s="32"/>
      <c r="C30" s="101"/>
      <c r="D30" s="187"/>
      <c r="E30" s="188"/>
      <c r="F30" s="189"/>
      <c r="G30" s="102" t="str">
        <f>IF(D30&gt;1, VLOOKUP(D30,'Value Verification'!$I$5:$K$14,2,FALSE),"")</f>
        <v/>
      </c>
      <c r="H30" s="40" t="str">
        <f>IF(D30&gt;1, VLOOKUP(D30,'Value Verification'!$I$5:$K$14,3,FALSE),"")</f>
        <v/>
      </c>
      <c r="I30" s="129">
        <f t="shared" si="0"/>
        <v>0</v>
      </c>
      <c r="J30" s="129">
        <f t="shared" si="1"/>
        <v>0</v>
      </c>
      <c r="K30" s="129">
        <f t="shared" si="2"/>
        <v>0</v>
      </c>
      <c r="L30" s="129">
        <f t="shared" si="3"/>
        <v>0</v>
      </c>
      <c r="M30" s="129">
        <f t="shared" si="4"/>
        <v>0</v>
      </c>
      <c r="N30" s="129">
        <f t="shared" si="5"/>
        <v>0</v>
      </c>
      <c r="O30" s="129">
        <f t="shared" si="6"/>
        <v>0</v>
      </c>
      <c r="P30" s="129">
        <f t="shared" si="7"/>
        <v>0</v>
      </c>
      <c r="Q30" s="129">
        <f t="shared" si="8"/>
        <v>0</v>
      </c>
      <c r="R30" s="129">
        <f t="shared" si="9"/>
        <v>0</v>
      </c>
      <c r="S30" s="132"/>
    </row>
    <row r="31" spans="1:19" x14ac:dyDescent="0.25">
      <c r="A31" s="39">
        <v>26</v>
      </c>
      <c r="B31" s="32"/>
      <c r="C31" s="101"/>
      <c r="D31" s="187"/>
      <c r="E31" s="188"/>
      <c r="F31" s="189"/>
      <c r="G31" s="102" t="str">
        <f>IF(D31&gt;1, VLOOKUP(D31,'Value Verification'!$I$5:$K$14,2,FALSE),"")</f>
        <v/>
      </c>
      <c r="H31" s="40" t="str">
        <f>IF(D31&gt;1, VLOOKUP(D31,'Value Verification'!$I$5:$K$14,3,FALSE),"")</f>
        <v/>
      </c>
      <c r="I31" s="129">
        <f t="shared" si="0"/>
        <v>0</v>
      </c>
      <c r="J31" s="129">
        <f t="shared" si="1"/>
        <v>0</v>
      </c>
      <c r="K31" s="129">
        <f t="shared" si="2"/>
        <v>0</v>
      </c>
      <c r="L31" s="129">
        <f t="shared" si="3"/>
        <v>0</v>
      </c>
      <c r="M31" s="129">
        <f t="shared" si="4"/>
        <v>0</v>
      </c>
      <c r="N31" s="129">
        <f t="shared" si="5"/>
        <v>0</v>
      </c>
      <c r="O31" s="129">
        <f t="shared" si="6"/>
        <v>0</v>
      </c>
      <c r="P31" s="129">
        <f t="shared" si="7"/>
        <v>0</v>
      </c>
      <c r="Q31" s="129">
        <f t="shared" si="8"/>
        <v>0</v>
      </c>
      <c r="R31" s="129">
        <f t="shared" si="9"/>
        <v>0</v>
      </c>
      <c r="S31" s="132"/>
    </row>
    <row r="32" spans="1:19" x14ac:dyDescent="0.25">
      <c r="A32" s="39">
        <v>27</v>
      </c>
      <c r="B32" s="32"/>
      <c r="C32" s="101"/>
      <c r="D32" s="187"/>
      <c r="E32" s="188"/>
      <c r="F32" s="189"/>
      <c r="G32" s="102" t="str">
        <f>IF(D32&gt;1, VLOOKUP(D32,'Value Verification'!$I$5:$K$14,2,FALSE),"")</f>
        <v/>
      </c>
      <c r="H32" s="40" t="str">
        <f>IF(D32&gt;1, VLOOKUP(D32,'Value Verification'!$I$5:$K$14,3,FALSE),"")</f>
        <v/>
      </c>
      <c r="I32" s="129">
        <f t="shared" si="0"/>
        <v>0</v>
      </c>
      <c r="J32" s="129">
        <f t="shared" si="1"/>
        <v>0</v>
      </c>
      <c r="K32" s="129">
        <f t="shared" si="2"/>
        <v>0</v>
      </c>
      <c r="L32" s="129">
        <f t="shared" si="3"/>
        <v>0</v>
      </c>
      <c r="M32" s="129">
        <f t="shared" si="4"/>
        <v>0</v>
      </c>
      <c r="N32" s="129">
        <f t="shared" si="5"/>
        <v>0</v>
      </c>
      <c r="O32" s="129">
        <f t="shared" si="6"/>
        <v>0</v>
      </c>
      <c r="P32" s="129">
        <f t="shared" si="7"/>
        <v>0</v>
      </c>
      <c r="Q32" s="129">
        <f t="shared" si="8"/>
        <v>0</v>
      </c>
      <c r="R32" s="129">
        <f t="shared" si="9"/>
        <v>0</v>
      </c>
      <c r="S32" s="132"/>
    </row>
    <row r="33" spans="1:19" x14ac:dyDescent="0.25">
      <c r="A33" s="39">
        <v>28</v>
      </c>
      <c r="B33" s="32"/>
      <c r="C33" s="101"/>
      <c r="D33" s="187"/>
      <c r="E33" s="188"/>
      <c r="F33" s="189"/>
      <c r="G33" s="102" t="str">
        <f>IF(D33&gt;1, VLOOKUP(D33,'Value Verification'!$I$5:$K$14,2,FALSE),"")</f>
        <v/>
      </c>
      <c r="H33" s="40" t="str">
        <f>IF(D33&gt;1, VLOOKUP(D33,'Value Verification'!$I$5:$K$14,3,FALSE),"")</f>
        <v/>
      </c>
      <c r="I33" s="129">
        <f t="shared" si="0"/>
        <v>0</v>
      </c>
      <c r="J33" s="129">
        <f t="shared" si="1"/>
        <v>0</v>
      </c>
      <c r="K33" s="129">
        <f t="shared" si="2"/>
        <v>0</v>
      </c>
      <c r="L33" s="129">
        <f t="shared" si="3"/>
        <v>0</v>
      </c>
      <c r="M33" s="129">
        <f t="shared" si="4"/>
        <v>0</v>
      </c>
      <c r="N33" s="129">
        <f t="shared" si="5"/>
        <v>0</v>
      </c>
      <c r="O33" s="129">
        <f t="shared" si="6"/>
        <v>0</v>
      </c>
      <c r="P33" s="129">
        <f t="shared" si="7"/>
        <v>0</v>
      </c>
      <c r="Q33" s="129">
        <f t="shared" si="8"/>
        <v>0</v>
      </c>
      <c r="R33" s="129">
        <f t="shared" si="9"/>
        <v>0</v>
      </c>
      <c r="S33" s="132"/>
    </row>
    <row r="34" spans="1:19" x14ac:dyDescent="0.25">
      <c r="A34" s="39">
        <v>29</v>
      </c>
      <c r="B34" s="32"/>
      <c r="C34" s="101"/>
      <c r="D34" s="187"/>
      <c r="E34" s="188"/>
      <c r="F34" s="189"/>
      <c r="G34" s="102" t="str">
        <f>IF(D34&gt;1, VLOOKUP(D34,'Value Verification'!$I$5:$K$14,2,FALSE),"")</f>
        <v/>
      </c>
      <c r="H34" s="40" t="str">
        <f>IF(D34&gt;1, VLOOKUP(D34,'Value Verification'!$I$5:$K$14,3,FALSE),"")</f>
        <v/>
      </c>
      <c r="I34" s="129">
        <f t="shared" si="0"/>
        <v>0</v>
      </c>
      <c r="J34" s="129">
        <f t="shared" si="1"/>
        <v>0</v>
      </c>
      <c r="K34" s="129">
        <f t="shared" si="2"/>
        <v>0</v>
      </c>
      <c r="L34" s="129">
        <f t="shared" si="3"/>
        <v>0</v>
      </c>
      <c r="M34" s="129">
        <f t="shared" si="4"/>
        <v>0</v>
      </c>
      <c r="N34" s="129">
        <f t="shared" si="5"/>
        <v>0</v>
      </c>
      <c r="O34" s="129">
        <f t="shared" si="6"/>
        <v>0</v>
      </c>
      <c r="P34" s="129">
        <f t="shared" si="7"/>
        <v>0</v>
      </c>
      <c r="Q34" s="129">
        <f t="shared" si="8"/>
        <v>0</v>
      </c>
      <c r="R34" s="129">
        <f t="shared" si="9"/>
        <v>0</v>
      </c>
      <c r="S34" s="132"/>
    </row>
    <row r="35" spans="1:19" x14ac:dyDescent="0.25">
      <c r="A35" s="39">
        <v>30</v>
      </c>
      <c r="B35" s="32"/>
      <c r="C35" s="101"/>
      <c r="D35" s="187"/>
      <c r="E35" s="188"/>
      <c r="F35" s="189"/>
      <c r="G35" s="102" t="str">
        <f>IF(D35&gt;1, VLOOKUP(D35,'Value Verification'!$I$5:$K$14,2,FALSE),"")</f>
        <v/>
      </c>
      <c r="H35" s="40" t="str">
        <f>IF(D35&gt;1, VLOOKUP(D35,'Value Verification'!$I$5:$K$14,3,FALSE),"")</f>
        <v/>
      </c>
      <c r="I35" s="129">
        <f t="shared" si="0"/>
        <v>0</v>
      </c>
      <c r="J35" s="129">
        <f t="shared" si="1"/>
        <v>0</v>
      </c>
      <c r="K35" s="129">
        <f t="shared" si="2"/>
        <v>0</v>
      </c>
      <c r="L35" s="129">
        <f t="shared" si="3"/>
        <v>0</v>
      </c>
      <c r="M35" s="129">
        <f t="shared" si="4"/>
        <v>0</v>
      </c>
      <c r="N35" s="129">
        <f t="shared" si="5"/>
        <v>0</v>
      </c>
      <c r="O35" s="129">
        <f t="shared" si="6"/>
        <v>0</v>
      </c>
      <c r="P35" s="129">
        <f t="shared" si="7"/>
        <v>0</v>
      </c>
      <c r="Q35" s="129">
        <f t="shared" si="8"/>
        <v>0</v>
      </c>
      <c r="R35" s="129">
        <f t="shared" si="9"/>
        <v>0</v>
      </c>
      <c r="S35" s="132"/>
    </row>
    <row r="36" spans="1:19" x14ac:dyDescent="0.25">
      <c r="A36" s="39">
        <v>31</v>
      </c>
      <c r="B36" s="32"/>
      <c r="C36" s="101"/>
      <c r="D36" s="187"/>
      <c r="E36" s="188"/>
      <c r="F36" s="189"/>
      <c r="G36" s="102" t="str">
        <f>IF(D36&gt;1, VLOOKUP(D36,'Value Verification'!$I$5:$K$14,2,FALSE),"")</f>
        <v/>
      </c>
      <c r="H36" s="40" t="str">
        <f>IF(D36&gt;1, VLOOKUP(D36,'Value Verification'!$I$5:$K$14,3,FALSE),"")</f>
        <v/>
      </c>
      <c r="I36" s="129">
        <f t="shared" si="0"/>
        <v>0</v>
      </c>
      <c r="J36" s="129">
        <f t="shared" si="1"/>
        <v>0</v>
      </c>
      <c r="K36" s="129">
        <f t="shared" si="2"/>
        <v>0</v>
      </c>
      <c r="L36" s="129">
        <f t="shared" si="3"/>
        <v>0</v>
      </c>
      <c r="M36" s="129">
        <f t="shared" si="4"/>
        <v>0</v>
      </c>
      <c r="N36" s="129">
        <f t="shared" si="5"/>
        <v>0</v>
      </c>
      <c r="O36" s="129">
        <f t="shared" si="6"/>
        <v>0</v>
      </c>
      <c r="P36" s="129">
        <f t="shared" si="7"/>
        <v>0</v>
      </c>
      <c r="Q36" s="129">
        <f t="shared" si="8"/>
        <v>0</v>
      </c>
      <c r="R36" s="129">
        <f t="shared" si="9"/>
        <v>0</v>
      </c>
      <c r="S36" s="132"/>
    </row>
    <row r="37" spans="1:19" x14ac:dyDescent="0.25">
      <c r="A37" s="39">
        <v>32</v>
      </c>
      <c r="B37" s="32"/>
      <c r="C37" s="101"/>
      <c r="D37" s="187"/>
      <c r="E37" s="188"/>
      <c r="F37" s="189"/>
      <c r="G37" s="102" t="str">
        <f>IF(D37&gt;1, VLOOKUP(D37,'Value Verification'!$I$5:$K$14,2,FALSE),"")</f>
        <v/>
      </c>
      <c r="H37" s="40" t="str">
        <f>IF(D37&gt;1, VLOOKUP(D37,'Value Verification'!$I$5:$K$14,3,FALSE),"")</f>
        <v/>
      </c>
      <c r="I37" s="129">
        <f t="shared" si="0"/>
        <v>0</v>
      </c>
      <c r="J37" s="129">
        <f t="shared" si="1"/>
        <v>0</v>
      </c>
      <c r="K37" s="129">
        <f t="shared" si="2"/>
        <v>0</v>
      </c>
      <c r="L37" s="129">
        <f t="shared" si="3"/>
        <v>0</v>
      </c>
      <c r="M37" s="129">
        <f t="shared" si="4"/>
        <v>0</v>
      </c>
      <c r="N37" s="129">
        <f t="shared" si="5"/>
        <v>0</v>
      </c>
      <c r="O37" s="129">
        <f t="shared" si="6"/>
        <v>0</v>
      </c>
      <c r="P37" s="129">
        <f t="shared" si="7"/>
        <v>0</v>
      </c>
      <c r="Q37" s="129">
        <f t="shared" si="8"/>
        <v>0</v>
      </c>
      <c r="R37" s="129">
        <f t="shared" si="9"/>
        <v>0</v>
      </c>
      <c r="S37" s="132"/>
    </row>
    <row r="38" spans="1:19" s="28" customFormat="1" x14ac:dyDescent="0.25">
      <c r="A38" s="39">
        <v>33</v>
      </c>
      <c r="B38" s="32"/>
      <c r="C38" s="101"/>
      <c r="D38" s="187"/>
      <c r="E38" s="188"/>
      <c r="F38" s="189"/>
      <c r="G38" s="102" t="str">
        <f>IF(D38&gt;1, VLOOKUP(D38,'Value Verification'!$I$5:$K$14,2,FALSE),"")</f>
        <v/>
      </c>
      <c r="H38" s="40" t="str">
        <f>IF(D38&gt;1, VLOOKUP(D38,'Value Verification'!$I$5:$K$14,3,FALSE),"")</f>
        <v/>
      </c>
      <c r="I38" s="129">
        <f t="shared" ref="I38:I69" si="10">IF($H38=$I$5,C38,0)</f>
        <v>0</v>
      </c>
      <c r="J38" s="129">
        <f t="shared" ref="J38:J69" si="11">IF($H38=$J$5,C38,0)</f>
        <v>0</v>
      </c>
      <c r="K38" s="129">
        <f t="shared" ref="K38:K69" si="12">IF($H38=$K$5,C38,0)</f>
        <v>0</v>
      </c>
      <c r="L38" s="129">
        <f t="shared" ref="L38:L69" si="13">IF($H38=$L$5,C38,0)</f>
        <v>0</v>
      </c>
      <c r="M38" s="129">
        <f t="shared" ref="M38:M69" si="14">IF($H38=$M$5,C38,0)</f>
        <v>0</v>
      </c>
      <c r="N38" s="129">
        <f t="shared" ref="N38:N69" si="15">IF($H38=$N$5,C38,0)</f>
        <v>0</v>
      </c>
      <c r="O38" s="129">
        <f t="shared" ref="O38:O69" si="16">IF($H38=$O$5,C38,0)</f>
        <v>0</v>
      </c>
      <c r="P38" s="129">
        <f t="shared" ref="P38:P69" si="17">IF($H38=$P$5,C38,0)</f>
        <v>0</v>
      </c>
      <c r="Q38" s="129">
        <f t="shared" ref="Q38:Q69" si="18">IF($H38=$Q$5,C38,0)</f>
        <v>0</v>
      </c>
      <c r="R38" s="129">
        <f t="shared" si="9"/>
        <v>0</v>
      </c>
      <c r="S38" s="154"/>
    </row>
    <row r="39" spans="1:19" s="3" customFormat="1" x14ac:dyDescent="0.25">
      <c r="A39" s="39">
        <v>34</v>
      </c>
      <c r="B39" s="32"/>
      <c r="C39" s="101"/>
      <c r="D39" s="187"/>
      <c r="E39" s="188"/>
      <c r="F39" s="189"/>
      <c r="G39" s="102" t="str">
        <f>IF(D39&gt;1, VLOOKUP(D39,'Value Verification'!$I$5:$K$14,2,FALSE),"")</f>
        <v/>
      </c>
      <c r="H39" s="40" t="str">
        <f>IF(D39&gt;1, VLOOKUP(D39,'Value Verification'!$I$5:$K$14,3,FALSE),"")</f>
        <v/>
      </c>
      <c r="I39" s="129">
        <f t="shared" si="10"/>
        <v>0</v>
      </c>
      <c r="J39" s="129">
        <f t="shared" si="11"/>
        <v>0</v>
      </c>
      <c r="K39" s="129">
        <f t="shared" si="12"/>
        <v>0</v>
      </c>
      <c r="L39" s="129">
        <f t="shared" si="13"/>
        <v>0</v>
      </c>
      <c r="M39" s="129">
        <f t="shared" si="14"/>
        <v>0</v>
      </c>
      <c r="N39" s="129">
        <f t="shared" si="15"/>
        <v>0</v>
      </c>
      <c r="O39" s="129">
        <f t="shared" si="16"/>
        <v>0</v>
      </c>
      <c r="P39" s="129">
        <f t="shared" si="17"/>
        <v>0</v>
      </c>
      <c r="Q39" s="129">
        <f t="shared" si="18"/>
        <v>0</v>
      </c>
      <c r="R39" s="129">
        <f t="shared" si="9"/>
        <v>0</v>
      </c>
      <c r="S39" s="130"/>
    </row>
    <row r="40" spans="1:19" s="3" customFormat="1" x14ac:dyDescent="0.25">
      <c r="A40" s="39">
        <v>35</v>
      </c>
      <c r="B40" s="32"/>
      <c r="C40" s="101"/>
      <c r="D40" s="187"/>
      <c r="E40" s="188"/>
      <c r="F40" s="189"/>
      <c r="G40" s="102" t="str">
        <f>IF(D40&gt;1, VLOOKUP(D40,'Value Verification'!$I$5:$K$14,2,FALSE),"")</f>
        <v/>
      </c>
      <c r="H40" s="40" t="str">
        <f>IF(D40&gt;1, VLOOKUP(D40,'Value Verification'!$I$5:$K$14,3,FALSE),"")</f>
        <v/>
      </c>
      <c r="I40" s="129">
        <f t="shared" si="10"/>
        <v>0</v>
      </c>
      <c r="J40" s="129">
        <f t="shared" si="11"/>
        <v>0</v>
      </c>
      <c r="K40" s="129">
        <f t="shared" si="12"/>
        <v>0</v>
      </c>
      <c r="L40" s="129">
        <f t="shared" si="13"/>
        <v>0</v>
      </c>
      <c r="M40" s="129">
        <f t="shared" si="14"/>
        <v>0</v>
      </c>
      <c r="N40" s="129">
        <f t="shared" si="15"/>
        <v>0</v>
      </c>
      <c r="O40" s="129">
        <f t="shared" si="16"/>
        <v>0</v>
      </c>
      <c r="P40" s="129">
        <f t="shared" si="17"/>
        <v>0</v>
      </c>
      <c r="Q40" s="129">
        <f t="shared" si="18"/>
        <v>0</v>
      </c>
      <c r="R40" s="129">
        <f t="shared" si="9"/>
        <v>0</v>
      </c>
      <c r="S40" s="130"/>
    </row>
    <row r="41" spans="1:19" s="3" customFormat="1" x14ac:dyDescent="0.25">
      <c r="A41" s="39">
        <v>36</v>
      </c>
      <c r="B41" s="32"/>
      <c r="C41" s="101"/>
      <c r="D41" s="187"/>
      <c r="E41" s="188"/>
      <c r="F41" s="189"/>
      <c r="G41" s="102" t="str">
        <f>IF(D41&gt;1, VLOOKUP(D41,'Value Verification'!$I$5:$K$14,2,FALSE),"")</f>
        <v/>
      </c>
      <c r="H41" s="40" t="str">
        <f>IF(D41&gt;1, VLOOKUP(D41,'Value Verification'!$I$5:$K$14,3,FALSE),"")</f>
        <v/>
      </c>
      <c r="I41" s="129">
        <f t="shared" si="10"/>
        <v>0</v>
      </c>
      <c r="J41" s="129">
        <f t="shared" si="11"/>
        <v>0</v>
      </c>
      <c r="K41" s="129">
        <f t="shared" si="12"/>
        <v>0</v>
      </c>
      <c r="L41" s="129">
        <f t="shared" si="13"/>
        <v>0</v>
      </c>
      <c r="M41" s="129">
        <f t="shared" si="14"/>
        <v>0</v>
      </c>
      <c r="N41" s="129">
        <f t="shared" si="15"/>
        <v>0</v>
      </c>
      <c r="O41" s="129">
        <f t="shared" si="16"/>
        <v>0</v>
      </c>
      <c r="P41" s="129">
        <f t="shared" si="17"/>
        <v>0</v>
      </c>
      <c r="Q41" s="129">
        <f t="shared" si="18"/>
        <v>0</v>
      </c>
      <c r="R41" s="129">
        <f t="shared" si="9"/>
        <v>0</v>
      </c>
      <c r="S41" s="130"/>
    </row>
    <row r="42" spans="1:19" s="3" customFormat="1" x14ac:dyDescent="0.25">
      <c r="A42" s="39">
        <v>37</v>
      </c>
      <c r="B42" s="32"/>
      <c r="C42" s="101"/>
      <c r="D42" s="187"/>
      <c r="E42" s="188"/>
      <c r="F42" s="189"/>
      <c r="G42" s="102" t="str">
        <f>IF(D42&gt;1, VLOOKUP(D42,'Value Verification'!$I$5:$K$14,2,FALSE),"")</f>
        <v/>
      </c>
      <c r="H42" s="40" t="str">
        <f>IF(D42&gt;1, VLOOKUP(D42,'Value Verification'!$I$5:$K$14,3,FALSE),"")</f>
        <v/>
      </c>
      <c r="I42" s="129">
        <f t="shared" si="10"/>
        <v>0</v>
      </c>
      <c r="J42" s="129">
        <f t="shared" si="11"/>
        <v>0</v>
      </c>
      <c r="K42" s="129">
        <f t="shared" si="12"/>
        <v>0</v>
      </c>
      <c r="L42" s="129">
        <f t="shared" si="13"/>
        <v>0</v>
      </c>
      <c r="M42" s="129">
        <f t="shared" si="14"/>
        <v>0</v>
      </c>
      <c r="N42" s="129">
        <f t="shared" si="15"/>
        <v>0</v>
      </c>
      <c r="O42" s="129">
        <f t="shared" si="16"/>
        <v>0</v>
      </c>
      <c r="P42" s="129">
        <f t="shared" si="17"/>
        <v>0</v>
      </c>
      <c r="Q42" s="129">
        <f t="shared" si="18"/>
        <v>0</v>
      </c>
      <c r="R42" s="129">
        <f t="shared" si="9"/>
        <v>0</v>
      </c>
      <c r="S42" s="130"/>
    </row>
    <row r="43" spans="1:19" s="3" customFormat="1" x14ac:dyDescent="0.25">
      <c r="A43" s="39">
        <v>38</v>
      </c>
      <c r="B43" s="32"/>
      <c r="C43" s="101"/>
      <c r="D43" s="187"/>
      <c r="E43" s="188"/>
      <c r="F43" s="189"/>
      <c r="G43" s="102" t="str">
        <f>IF(D43&gt;1, VLOOKUP(D43,'Value Verification'!$I$5:$K$14,2,FALSE),"")</f>
        <v/>
      </c>
      <c r="H43" s="40" t="str">
        <f>IF(D43&gt;1, VLOOKUP(D43,'Value Verification'!$I$5:$K$14,3,FALSE),"")</f>
        <v/>
      </c>
      <c r="I43" s="129">
        <f t="shared" si="10"/>
        <v>0</v>
      </c>
      <c r="J43" s="129">
        <f t="shared" si="11"/>
        <v>0</v>
      </c>
      <c r="K43" s="129">
        <f t="shared" si="12"/>
        <v>0</v>
      </c>
      <c r="L43" s="129">
        <f t="shared" si="13"/>
        <v>0</v>
      </c>
      <c r="M43" s="129">
        <f t="shared" si="14"/>
        <v>0</v>
      </c>
      <c r="N43" s="129">
        <f t="shared" si="15"/>
        <v>0</v>
      </c>
      <c r="O43" s="129">
        <f t="shared" si="16"/>
        <v>0</v>
      </c>
      <c r="P43" s="129">
        <f t="shared" si="17"/>
        <v>0</v>
      </c>
      <c r="Q43" s="129">
        <f t="shared" si="18"/>
        <v>0</v>
      </c>
      <c r="R43" s="129">
        <f t="shared" si="9"/>
        <v>0</v>
      </c>
      <c r="S43" s="130"/>
    </row>
    <row r="44" spans="1:19" s="3" customFormat="1" x14ac:dyDescent="0.25">
      <c r="A44" s="39">
        <v>39</v>
      </c>
      <c r="B44" s="32"/>
      <c r="C44" s="101"/>
      <c r="D44" s="187"/>
      <c r="E44" s="188"/>
      <c r="F44" s="189"/>
      <c r="G44" s="102" t="str">
        <f>IF(D44&gt;1, VLOOKUP(D44,'Value Verification'!$I$5:$K$14,2,FALSE),"")</f>
        <v/>
      </c>
      <c r="H44" s="40" t="str">
        <f>IF(D44&gt;1, VLOOKUP(D44,'Value Verification'!$I$5:$K$14,3,FALSE),"")</f>
        <v/>
      </c>
      <c r="I44" s="129">
        <f t="shared" si="10"/>
        <v>0</v>
      </c>
      <c r="J44" s="129">
        <f t="shared" si="11"/>
        <v>0</v>
      </c>
      <c r="K44" s="129">
        <f t="shared" si="12"/>
        <v>0</v>
      </c>
      <c r="L44" s="129">
        <f t="shared" si="13"/>
        <v>0</v>
      </c>
      <c r="M44" s="129">
        <f t="shared" si="14"/>
        <v>0</v>
      </c>
      <c r="N44" s="129">
        <f t="shared" si="15"/>
        <v>0</v>
      </c>
      <c r="O44" s="129">
        <f t="shared" si="16"/>
        <v>0</v>
      </c>
      <c r="P44" s="129">
        <f t="shared" si="17"/>
        <v>0</v>
      </c>
      <c r="Q44" s="129">
        <f t="shared" si="18"/>
        <v>0</v>
      </c>
      <c r="R44" s="129">
        <f t="shared" si="9"/>
        <v>0</v>
      </c>
      <c r="S44" s="130"/>
    </row>
    <row r="45" spans="1:19" s="3" customFormat="1" x14ac:dyDescent="0.25">
      <c r="A45" s="39">
        <v>40</v>
      </c>
      <c r="B45" s="32"/>
      <c r="C45" s="101"/>
      <c r="D45" s="187"/>
      <c r="E45" s="188"/>
      <c r="F45" s="189"/>
      <c r="G45" s="102" t="str">
        <f>IF(D45&gt;1, VLOOKUP(D45,'Value Verification'!$I$5:$K$14,2,FALSE),"")</f>
        <v/>
      </c>
      <c r="H45" s="40" t="str">
        <f>IF(D45&gt;1, VLOOKUP(D45,'Value Verification'!$I$5:$K$14,3,FALSE),"")</f>
        <v/>
      </c>
      <c r="I45" s="129">
        <f t="shared" si="10"/>
        <v>0</v>
      </c>
      <c r="J45" s="129">
        <f t="shared" si="11"/>
        <v>0</v>
      </c>
      <c r="K45" s="129">
        <f t="shared" si="12"/>
        <v>0</v>
      </c>
      <c r="L45" s="129">
        <f t="shared" si="13"/>
        <v>0</v>
      </c>
      <c r="M45" s="129">
        <f t="shared" si="14"/>
        <v>0</v>
      </c>
      <c r="N45" s="129">
        <f t="shared" si="15"/>
        <v>0</v>
      </c>
      <c r="O45" s="129">
        <f t="shared" si="16"/>
        <v>0</v>
      </c>
      <c r="P45" s="129">
        <f t="shared" si="17"/>
        <v>0</v>
      </c>
      <c r="Q45" s="129">
        <f t="shared" si="18"/>
        <v>0</v>
      </c>
      <c r="R45" s="129">
        <f t="shared" si="9"/>
        <v>0</v>
      </c>
      <c r="S45" s="130"/>
    </row>
    <row r="46" spans="1:19" s="3" customFormat="1" x14ac:dyDescent="0.25">
      <c r="A46" s="39">
        <v>41</v>
      </c>
      <c r="B46" s="32"/>
      <c r="C46" s="101"/>
      <c r="D46" s="187"/>
      <c r="E46" s="188"/>
      <c r="F46" s="189"/>
      <c r="G46" s="102" t="str">
        <f>IF(D46&gt;1, VLOOKUP(D46,'Value Verification'!$I$5:$K$14,2,FALSE),"")</f>
        <v/>
      </c>
      <c r="H46" s="40" t="str">
        <f>IF(D46&gt;1, VLOOKUP(D46,'Value Verification'!$I$5:$K$14,3,FALSE),"")</f>
        <v/>
      </c>
      <c r="I46" s="129">
        <f t="shared" si="10"/>
        <v>0</v>
      </c>
      <c r="J46" s="129">
        <f t="shared" si="11"/>
        <v>0</v>
      </c>
      <c r="K46" s="129">
        <f t="shared" si="12"/>
        <v>0</v>
      </c>
      <c r="L46" s="129">
        <f t="shared" si="13"/>
        <v>0</v>
      </c>
      <c r="M46" s="129">
        <f t="shared" si="14"/>
        <v>0</v>
      </c>
      <c r="N46" s="129">
        <f t="shared" si="15"/>
        <v>0</v>
      </c>
      <c r="O46" s="129">
        <f t="shared" si="16"/>
        <v>0</v>
      </c>
      <c r="P46" s="129">
        <f t="shared" si="17"/>
        <v>0</v>
      </c>
      <c r="Q46" s="129">
        <f t="shared" si="18"/>
        <v>0</v>
      </c>
      <c r="R46" s="129">
        <f t="shared" si="9"/>
        <v>0</v>
      </c>
      <c r="S46" s="130"/>
    </row>
    <row r="47" spans="1:19" s="3" customFormat="1" x14ac:dyDescent="0.25">
      <c r="A47" s="39">
        <v>42</v>
      </c>
      <c r="B47" s="32"/>
      <c r="C47" s="101"/>
      <c r="D47" s="187"/>
      <c r="E47" s="188"/>
      <c r="F47" s="189"/>
      <c r="G47" s="102" t="str">
        <f>IF(D47&gt;1, VLOOKUP(D47,'Value Verification'!$I$5:$K$14,2,FALSE),"")</f>
        <v/>
      </c>
      <c r="H47" s="40" t="str">
        <f>IF(D47&gt;1, VLOOKUP(D47,'Value Verification'!$I$5:$K$14,3,FALSE),"")</f>
        <v/>
      </c>
      <c r="I47" s="129">
        <f t="shared" si="10"/>
        <v>0</v>
      </c>
      <c r="J47" s="129">
        <f t="shared" si="11"/>
        <v>0</v>
      </c>
      <c r="K47" s="129">
        <f t="shared" si="12"/>
        <v>0</v>
      </c>
      <c r="L47" s="129">
        <f t="shared" si="13"/>
        <v>0</v>
      </c>
      <c r="M47" s="129">
        <f t="shared" si="14"/>
        <v>0</v>
      </c>
      <c r="N47" s="129">
        <f t="shared" si="15"/>
        <v>0</v>
      </c>
      <c r="O47" s="129">
        <f t="shared" si="16"/>
        <v>0</v>
      </c>
      <c r="P47" s="129">
        <f t="shared" si="17"/>
        <v>0</v>
      </c>
      <c r="Q47" s="129">
        <f t="shared" si="18"/>
        <v>0</v>
      </c>
      <c r="R47" s="129">
        <f t="shared" si="9"/>
        <v>0</v>
      </c>
      <c r="S47" s="130"/>
    </row>
    <row r="48" spans="1:19" s="3" customFormat="1" x14ac:dyDescent="0.25">
      <c r="A48" s="39">
        <v>43</v>
      </c>
      <c r="B48" s="32"/>
      <c r="C48" s="101"/>
      <c r="D48" s="187"/>
      <c r="E48" s="188"/>
      <c r="F48" s="189"/>
      <c r="G48" s="102" t="str">
        <f>IF(D48&gt;1, VLOOKUP(D48,'Value Verification'!$I$5:$K$14,2,FALSE),"")</f>
        <v/>
      </c>
      <c r="H48" s="40" t="str">
        <f>IF(D48&gt;1, VLOOKUP(D48,'Value Verification'!$I$5:$K$14,3,FALSE),"")</f>
        <v/>
      </c>
      <c r="I48" s="129">
        <f t="shared" si="10"/>
        <v>0</v>
      </c>
      <c r="J48" s="129">
        <f t="shared" si="11"/>
        <v>0</v>
      </c>
      <c r="K48" s="129">
        <f t="shared" si="12"/>
        <v>0</v>
      </c>
      <c r="L48" s="129">
        <f t="shared" si="13"/>
        <v>0</v>
      </c>
      <c r="M48" s="129">
        <f t="shared" si="14"/>
        <v>0</v>
      </c>
      <c r="N48" s="129">
        <f t="shared" si="15"/>
        <v>0</v>
      </c>
      <c r="O48" s="129">
        <f t="shared" si="16"/>
        <v>0</v>
      </c>
      <c r="P48" s="129">
        <f t="shared" si="17"/>
        <v>0</v>
      </c>
      <c r="Q48" s="129">
        <f t="shared" si="18"/>
        <v>0</v>
      </c>
      <c r="R48" s="129">
        <f t="shared" si="9"/>
        <v>0</v>
      </c>
      <c r="S48" s="130"/>
    </row>
    <row r="49" spans="1:19" s="3" customFormat="1" x14ac:dyDescent="0.25">
      <c r="A49" s="39">
        <v>44</v>
      </c>
      <c r="B49" s="32"/>
      <c r="C49" s="101"/>
      <c r="D49" s="187"/>
      <c r="E49" s="188"/>
      <c r="F49" s="189"/>
      <c r="G49" s="102" t="str">
        <f>IF(D49&gt;1, VLOOKUP(D49,'Value Verification'!$I$5:$K$14,2,FALSE),"")</f>
        <v/>
      </c>
      <c r="H49" s="40" t="str">
        <f>IF(D49&gt;1, VLOOKUP(D49,'Value Verification'!$I$5:$K$14,3,FALSE),"")</f>
        <v/>
      </c>
      <c r="I49" s="129">
        <f t="shared" si="10"/>
        <v>0</v>
      </c>
      <c r="J49" s="129">
        <f t="shared" si="11"/>
        <v>0</v>
      </c>
      <c r="K49" s="129">
        <f t="shared" si="12"/>
        <v>0</v>
      </c>
      <c r="L49" s="129">
        <f t="shared" si="13"/>
        <v>0</v>
      </c>
      <c r="M49" s="129">
        <f t="shared" si="14"/>
        <v>0</v>
      </c>
      <c r="N49" s="129">
        <f t="shared" si="15"/>
        <v>0</v>
      </c>
      <c r="O49" s="129">
        <f t="shared" si="16"/>
        <v>0</v>
      </c>
      <c r="P49" s="129">
        <f t="shared" si="17"/>
        <v>0</v>
      </c>
      <c r="Q49" s="129">
        <f t="shared" si="18"/>
        <v>0</v>
      </c>
      <c r="R49" s="129">
        <f t="shared" si="9"/>
        <v>0</v>
      </c>
      <c r="S49" s="130"/>
    </row>
    <row r="50" spans="1:19" s="3" customFormat="1" x14ac:dyDescent="0.25">
      <c r="A50" s="39">
        <v>45</v>
      </c>
      <c r="B50" s="32"/>
      <c r="C50" s="101"/>
      <c r="D50" s="187"/>
      <c r="E50" s="188"/>
      <c r="F50" s="189"/>
      <c r="G50" s="102" t="str">
        <f>IF(D50&gt;1, VLOOKUP(D50,'Value Verification'!$I$5:$K$14,2,FALSE),"")</f>
        <v/>
      </c>
      <c r="H50" s="40" t="str">
        <f>IF(D50&gt;1, VLOOKUP(D50,'Value Verification'!$I$5:$K$14,3,FALSE),"")</f>
        <v/>
      </c>
      <c r="I50" s="129">
        <f t="shared" si="10"/>
        <v>0</v>
      </c>
      <c r="J50" s="129">
        <f t="shared" si="11"/>
        <v>0</v>
      </c>
      <c r="K50" s="129">
        <f t="shared" si="12"/>
        <v>0</v>
      </c>
      <c r="L50" s="129">
        <f t="shared" si="13"/>
        <v>0</v>
      </c>
      <c r="M50" s="129">
        <f t="shared" si="14"/>
        <v>0</v>
      </c>
      <c r="N50" s="129">
        <f t="shared" si="15"/>
        <v>0</v>
      </c>
      <c r="O50" s="129">
        <f t="shared" si="16"/>
        <v>0</v>
      </c>
      <c r="P50" s="129">
        <f t="shared" si="17"/>
        <v>0</v>
      </c>
      <c r="Q50" s="129">
        <f t="shared" si="18"/>
        <v>0</v>
      </c>
      <c r="R50" s="129">
        <f t="shared" si="9"/>
        <v>0</v>
      </c>
      <c r="S50" s="130"/>
    </row>
    <row r="51" spans="1:19" s="3" customFormat="1" x14ac:dyDescent="0.25">
      <c r="A51" s="39">
        <v>46</v>
      </c>
      <c r="B51" s="32"/>
      <c r="C51" s="101"/>
      <c r="D51" s="187"/>
      <c r="E51" s="188"/>
      <c r="F51" s="189"/>
      <c r="G51" s="102" t="str">
        <f>IF(D51&gt;1, VLOOKUP(D51,'Value Verification'!$I$5:$K$14,2,FALSE),"")</f>
        <v/>
      </c>
      <c r="H51" s="40" t="str">
        <f>IF(D51&gt;1, VLOOKUP(D51,'Value Verification'!$I$5:$K$14,3,FALSE),"")</f>
        <v/>
      </c>
      <c r="I51" s="129">
        <f t="shared" si="10"/>
        <v>0</v>
      </c>
      <c r="J51" s="129">
        <f t="shared" si="11"/>
        <v>0</v>
      </c>
      <c r="K51" s="129">
        <f t="shared" si="12"/>
        <v>0</v>
      </c>
      <c r="L51" s="129">
        <f t="shared" si="13"/>
        <v>0</v>
      </c>
      <c r="M51" s="129">
        <f t="shared" si="14"/>
        <v>0</v>
      </c>
      <c r="N51" s="129">
        <f t="shared" si="15"/>
        <v>0</v>
      </c>
      <c r="O51" s="129">
        <f t="shared" si="16"/>
        <v>0</v>
      </c>
      <c r="P51" s="129">
        <f t="shared" si="17"/>
        <v>0</v>
      </c>
      <c r="Q51" s="129">
        <f t="shared" si="18"/>
        <v>0</v>
      </c>
      <c r="R51" s="129">
        <f t="shared" si="9"/>
        <v>0</v>
      </c>
      <c r="S51" s="130"/>
    </row>
    <row r="52" spans="1:19" s="3" customFormat="1" x14ac:dyDescent="0.25">
      <c r="A52" s="39">
        <v>47</v>
      </c>
      <c r="B52" s="32"/>
      <c r="C52" s="101"/>
      <c r="D52" s="187"/>
      <c r="E52" s="188"/>
      <c r="F52" s="189"/>
      <c r="G52" s="102" t="str">
        <f>IF(D52&gt;1, VLOOKUP(D52,'Value Verification'!$I$5:$K$14,2,FALSE),"")</f>
        <v/>
      </c>
      <c r="H52" s="40" t="str">
        <f>IF(D52&gt;1, VLOOKUP(D52,'Value Verification'!$I$5:$K$14,3,FALSE),"")</f>
        <v/>
      </c>
      <c r="I52" s="129">
        <f t="shared" si="10"/>
        <v>0</v>
      </c>
      <c r="J52" s="129">
        <f t="shared" si="11"/>
        <v>0</v>
      </c>
      <c r="K52" s="129">
        <f t="shared" si="12"/>
        <v>0</v>
      </c>
      <c r="L52" s="129">
        <f t="shared" si="13"/>
        <v>0</v>
      </c>
      <c r="M52" s="129">
        <f t="shared" si="14"/>
        <v>0</v>
      </c>
      <c r="N52" s="129">
        <f t="shared" si="15"/>
        <v>0</v>
      </c>
      <c r="O52" s="129">
        <f t="shared" si="16"/>
        <v>0</v>
      </c>
      <c r="P52" s="129">
        <f t="shared" si="17"/>
        <v>0</v>
      </c>
      <c r="Q52" s="129">
        <f t="shared" si="18"/>
        <v>0</v>
      </c>
      <c r="R52" s="129">
        <f t="shared" si="9"/>
        <v>0</v>
      </c>
      <c r="S52" s="130"/>
    </row>
    <row r="53" spans="1:19" s="3" customFormat="1" x14ac:dyDescent="0.25">
      <c r="A53" s="39">
        <v>48</v>
      </c>
      <c r="B53" s="32"/>
      <c r="C53" s="101"/>
      <c r="D53" s="187"/>
      <c r="E53" s="188"/>
      <c r="F53" s="189"/>
      <c r="G53" s="102" t="str">
        <f>IF(D53&gt;1, VLOOKUP(D53,'Value Verification'!$I$5:$K$14,2,FALSE),"")</f>
        <v/>
      </c>
      <c r="H53" s="40" t="str">
        <f>IF(D53&gt;1, VLOOKUP(D53,'Value Verification'!$I$5:$K$14,3,FALSE),"")</f>
        <v/>
      </c>
      <c r="I53" s="129">
        <f t="shared" si="10"/>
        <v>0</v>
      </c>
      <c r="J53" s="129">
        <f t="shared" si="11"/>
        <v>0</v>
      </c>
      <c r="K53" s="129">
        <f t="shared" si="12"/>
        <v>0</v>
      </c>
      <c r="L53" s="129">
        <f t="shared" si="13"/>
        <v>0</v>
      </c>
      <c r="M53" s="129">
        <f t="shared" si="14"/>
        <v>0</v>
      </c>
      <c r="N53" s="129">
        <f t="shared" si="15"/>
        <v>0</v>
      </c>
      <c r="O53" s="129">
        <f t="shared" si="16"/>
        <v>0</v>
      </c>
      <c r="P53" s="129">
        <f t="shared" si="17"/>
        <v>0</v>
      </c>
      <c r="Q53" s="129">
        <f t="shared" si="18"/>
        <v>0</v>
      </c>
      <c r="R53" s="129">
        <f t="shared" si="9"/>
        <v>0</v>
      </c>
      <c r="S53" s="130"/>
    </row>
    <row r="54" spans="1:19" s="3" customFormat="1" x14ac:dyDescent="0.25">
      <c r="A54" s="39">
        <v>49</v>
      </c>
      <c r="B54" s="32"/>
      <c r="C54" s="101"/>
      <c r="D54" s="187"/>
      <c r="E54" s="188"/>
      <c r="F54" s="189"/>
      <c r="G54" s="102" t="str">
        <f>IF(D54&gt;1, VLOOKUP(D54,'Value Verification'!$I$5:$K$14,2,FALSE),"")</f>
        <v/>
      </c>
      <c r="H54" s="40" t="str">
        <f>IF(D54&gt;1, VLOOKUP(D54,'Value Verification'!$I$5:$K$14,3,FALSE),"")</f>
        <v/>
      </c>
      <c r="I54" s="129">
        <f t="shared" si="10"/>
        <v>0</v>
      </c>
      <c r="J54" s="129">
        <f t="shared" si="11"/>
        <v>0</v>
      </c>
      <c r="K54" s="129">
        <f t="shared" si="12"/>
        <v>0</v>
      </c>
      <c r="L54" s="129">
        <f t="shared" si="13"/>
        <v>0</v>
      </c>
      <c r="M54" s="129">
        <f t="shared" si="14"/>
        <v>0</v>
      </c>
      <c r="N54" s="129">
        <f t="shared" si="15"/>
        <v>0</v>
      </c>
      <c r="O54" s="129">
        <f t="shared" si="16"/>
        <v>0</v>
      </c>
      <c r="P54" s="129">
        <f t="shared" si="17"/>
        <v>0</v>
      </c>
      <c r="Q54" s="129">
        <f t="shared" si="18"/>
        <v>0</v>
      </c>
      <c r="R54" s="129">
        <f t="shared" si="9"/>
        <v>0</v>
      </c>
      <c r="S54" s="130"/>
    </row>
    <row r="55" spans="1:19" s="3" customFormat="1" x14ac:dyDescent="0.25">
      <c r="A55" s="39">
        <v>50</v>
      </c>
      <c r="B55" s="32"/>
      <c r="C55" s="101"/>
      <c r="D55" s="187"/>
      <c r="E55" s="188"/>
      <c r="F55" s="189"/>
      <c r="G55" s="102" t="str">
        <f>IF(D55&gt;1, VLOOKUP(D55,'Value Verification'!$I$5:$K$14,2,FALSE),"")</f>
        <v/>
      </c>
      <c r="H55" s="40" t="str">
        <f>IF(D55&gt;1, VLOOKUP(D55,'Value Verification'!$I$5:$K$14,3,FALSE),"")</f>
        <v/>
      </c>
      <c r="I55" s="129">
        <f t="shared" si="10"/>
        <v>0</v>
      </c>
      <c r="J55" s="129">
        <f t="shared" si="11"/>
        <v>0</v>
      </c>
      <c r="K55" s="129">
        <f t="shared" si="12"/>
        <v>0</v>
      </c>
      <c r="L55" s="129">
        <f t="shared" si="13"/>
        <v>0</v>
      </c>
      <c r="M55" s="129">
        <f t="shared" si="14"/>
        <v>0</v>
      </c>
      <c r="N55" s="129">
        <f t="shared" si="15"/>
        <v>0</v>
      </c>
      <c r="O55" s="129">
        <f t="shared" si="16"/>
        <v>0</v>
      </c>
      <c r="P55" s="129">
        <f t="shared" si="17"/>
        <v>0</v>
      </c>
      <c r="Q55" s="129">
        <f t="shared" si="18"/>
        <v>0</v>
      </c>
      <c r="R55" s="129">
        <f t="shared" si="9"/>
        <v>0</v>
      </c>
      <c r="S55" s="130"/>
    </row>
    <row r="56" spans="1:19" s="3" customFormat="1" x14ac:dyDescent="0.25">
      <c r="A56" s="39">
        <v>51</v>
      </c>
      <c r="B56" s="32"/>
      <c r="C56" s="101"/>
      <c r="D56" s="187"/>
      <c r="E56" s="188"/>
      <c r="F56" s="189"/>
      <c r="G56" s="102" t="str">
        <f>IF(D56&gt;1, VLOOKUP(D56,'Value Verification'!$I$5:$K$14,2,FALSE),"")</f>
        <v/>
      </c>
      <c r="H56" s="40" t="str">
        <f>IF(D56&gt;1, VLOOKUP(D56,'Value Verification'!$I$5:$K$14,3,FALSE),"")</f>
        <v/>
      </c>
      <c r="I56" s="129">
        <f t="shared" si="10"/>
        <v>0</v>
      </c>
      <c r="J56" s="129">
        <f t="shared" si="11"/>
        <v>0</v>
      </c>
      <c r="K56" s="129">
        <f t="shared" si="12"/>
        <v>0</v>
      </c>
      <c r="L56" s="129">
        <f t="shared" si="13"/>
        <v>0</v>
      </c>
      <c r="M56" s="129">
        <f t="shared" si="14"/>
        <v>0</v>
      </c>
      <c r="N56" s="129">
        <f t="shared" si="15"/>
        <v>0</v>
      </c>
      <c r="O56" s="129">
        <f t="shared" si="16"/>
        <v>0</v>
      </c>
      <c r="P56" s="129">
        <f t="shared" si="17"/>
        <v>0</v>
      </c>
      <c r="Q56" s="129">
        <f t="shared" si="18"/>
        <v>0</v>
      </c>
      <c r="R56" s="129">
        <f t="shared" si="9"/>
        <v>0</v>
      </c>
      <c r="S56" s="130"/>
    </row>
    <row r="57" spans="1:19" s="3" customFormat="1" x14ac:dyDescent="0.25">
      <c r="A57" s="39">
        <v>52</v>
      </c>
      <c r="B57" s="32"/>
      <c r="C57" s="101"/>
      <c r="D57" s="187"/>
      <c r="E57" s="188"/>
      <c r="F57" s="189"/>
      <c r="G57" s="102" t="str">
        <f>IF(D57&gt;1, VLOOKUP(D57,'Value Verification'!$I$5:$K$14,2,FALSE),"")</f>
        <v/>
      </c>
      <c r="H57" s="40" t="str">
        <f>IF(D57&gt;1, VLOOKUP(D57,'Value Verification'!$I$5:$K$14,3,FALSE),"")</f>
        <v/>
      </c>
      <c r="I57" s="129">
        <f t="shared" si="10"/>
        <v>0</v>
      </c>
      <c r="J57" s="129">
        <f t="shared" si="11"/>
        <v>0</v>
      </c>
      <c r="K57" s="129">
        <f t="shared" si="12"/>
        <v>0</v>
      </c>
      <c r="L57" s="129">
        <f t="shared" si="13"/>
        <v>0</v>
      </c>
      <c r="M57" s="129">
        <f t="shared" si="14"/>
        <v>0</v>
      </c>
      <c r="N57" s="129">
        <f t="shared" si="15"/>
        <v>0</v>
      </c>
      <c r="O57" s="129">
        <f t="shared" si="16"/>
        <v>0</v>
      </c>
      <c r="P57" s="129">
        <f t="shared" si="17"/>
        <v>0</v>
      </c>
      <c r="Q57" s="129">
        <f t="shared" si="18"/>
        <v>0</v>
      </c>
      <c r="R57" s="129">
        <f t="shared" si="9"/>
        <v>0</v>
      </c>
      <c r="S57" s="130"/>
    </row>
    <row r="58" spans="1:19" s="3" customFormat="1" x14ac:dyDescent="0.25">
      <c r="A58" s="39">
        <v>53</v>
      </c>
      <c r="B58" s="32"/>
      <c r="C58" s="101"/>
      <c r="D58" s="187"/>
      <c r="E58" s="188"/>
      <c r="F58" s="189"/>
      <c r="G58" s="102" t="str">
        <f>IF(D58&gt;1, VLOOKUP(D58,'Value Verification'!$I$5:$K$14,2,FALSE),"")</f>
        <v/>
      </c>
      <c r="H58" s="40" t="str">
        <f>IF(D58&gt;1, VLOOKUP(D58,'Value Verification'!$I$5:$K$14,3,FALSE),"")</f>
        <v/>
      </c>
      <c r="I58" s="129">
        <f t="shared" si="10"/>
        <v>0</v>
      </c>
      <c r="J58" s="129">
        <f t="shared" si="11"/>
        <v>0</v>
      </c>
      <c r="K58" s="129">
        <f t="shared" si="12"/>
        <v>0</v>
      </c>
      <c r="L58" s="129">
        <f t="shared" si="13"/>
        <v>0</v>
      </c>
      <c r="M58" s="129">
        <f t="shared" si="14"/>
        <v>0</v>
      </c>
      <c r="N58" s="129">
        <f t="shared" si="15"/>
        <v>0</v>
      </c>
      <c r="O58" s="129">
        <f t="shared" si="16"/>
        <v>0</v>
      </c>
      <c r="P58" s="129">
        <f t="shared" si="17"/>
        <v>0</v>
      </c>
      <c r="Q58" s="129">
        <f t="shared" si="18"/>
        <v>0</v>
      </c>
      <c r="R58" s="129">
        <f t="shared" si="9"/>
        <v>0</v>
      </c>
      <c r="S58" s="130"/>
    </row>
    <row r="59" spans="1:19" s="3" customFormat="1" x14ac:dyDescent="0.25">
      <c r="A59" s="39">
        <v>54</v>
      </c>
      <c r="B59" s="32"/>
      <c r="C59" s="101"/>
      <c r="D59" s="187"/>
      <c r="E59" s="188"/>
      <c r="F59" s="189"/>
      <c r="G59" s="102" t="str">
        <f>IF(D59&gt;1, VLOOKUP(D59,'Value Verification'!$I$5:$K$14,2,FALSE),"")</f>
        <v/>
      </c>
      <c r="H59" s="40" t="str">
        <f>IF(D59&gt;1, VLOOKUP(D59,'Value Verification'!$I$5:$K$14,3,FALSE),"")</f>
        <v/>
      </c>
      <c r="I59" s="129">
        <f t="shared" si="10"/>
        <v>0</v>
      </c>
      <c r="J59" s="129">
        <f t="shared" si="11"/>
        <v>0</v>
      </c>
      <c r="K59" s="129">
        <f t="shared" si="12"/>
        <v>0</v>
      </c>
      <c r="L59" s="129">
        <f t="shared" si="13"/>
        <v>0</v>
      </c>
      <c r="M59" s="129">
        <f t="shared" si="14"/>
        <v>0</v>
      </c>
      <c r="N59" s="129">
        <f t="shared" si="15"/>
        <v>0</v>
      </c>
      <c r="O59" s="129">
        <f t="shared" si="16"/>
        <v>0</v>
      </c>
      <c r="P59" s="129">
        <f t="shared" si="17"/>
        <v>0</v>
      </c>
      <c r="Q59" s="129">
        <f t="shared" si="18"/>
        <v>0</v>
      </c>
      <c r="R59" s="129">
        <f t="shared" si="9"/>
        <v>0</v>
      </c>
      <c r="S59" s="130"/>
    </row>
    <row r="60" spans="1:19" s="3" customFormat="1" x14ac:dyDescent="0.25">
      <c r="A60" s="39">
        <v>55</v>
      </c>
      <c r="B60" s="32"/>
      <c r="C60" s="101"/>
      <c r="D60" s="187"/>
      <c r="E60" s="188"/>
      <c r="F60" s="189"/>
      <c r="G60" s="102" t="str">
        <f>IF(D60&gt;1, VLOOKUP(D60,'Value Verification'!$I$5:$K$14,2,FALSE),"")</f>
        <v/>
      </c>
      <c r="H60" s="40" t="str">
        <f>IF(D60&gt;1, VLOOKUP(D60,'Value Verification'!$I$5:$K$14,3,FALSE),"")</f>
        <v/>
      </c>
      <c r="I60" s="129">
        <f t="shared" si="10"/>
        <v>0</v>
      </c>
      <c r="J60" s="129">
        <f t="shared" si="11"/>
        <v>0</v>
      </c>
      <c r="K60" s="129">
        <f t="shared" si="12"/>
        <v>0</v>
      </c>
      <c r="L60" s="129">
        <f t="shared" si="13"/>
        <v>0</v>
      </c>
      <c r="M60" s="129">
        <f t="shared" si="14"/>
        <v>0</v>
      </c>
      <c r="N60" s="129">
        <f t="shared" si="15"/>
        <v>0</v>
      </c>
      <c r="O60" s="129">
        <f t="shared" si="16"/>
        <v>0</v>
      </c>
      <c r="P60" s="129">
        <f t="shared" si="17"/>
        <v>0</v>
      </c>
      <c r="Q60" s="129">
        <f t="shared" si="18"/>
        <v>0</v>
      </c>
      <c r="R60" s="129">
        <f t="shared" si="9"/>
        <v>0</v>
      </c>
      <c r="S60" s="130"/>
    </row>
    <row r="61" spans="1:19" s="3" customFormat="1" x14ac:dyDescent="0.25">
      <c r="A61" s="39">
        <v>56</v>
      </c>
      <c r="B61" s="32"/>
      <c r="C61" s="101"/>
      <c r="D61" s="187"/>
      <c r="E61" s="188"/>
      <c r="F61" s="189"/>
      <c r="G61" s="102" t="str">
        <f>IF(D61&gt;1, VLOOKUP(D61,'Value Verification'!$I$5:$K$14,2,FALSE),"")</f>
        <v/>
      </c>
      <c r="H61" s="40" t="str">
        <f>IF(D61&gt;1, VLOOKUP(D61,'Value Verification'!$I$5:$K$14,3,FALSE),"")</f>
        <v/>
      </c>
      <c r="I61" s="129">
        <f t="shared" si="10"/>
        <v>0</v>
      </c>
      <c r="J61" s="129">
        <f t="shared" si="11"/>
        <v>0</v>
      </c>
      <c r="K61" s="129">
        <f t="shared" si="12"/>
        <v>0</v>
      </c>
      <c r="L61" s="129">
        <f t="shared" si="13"/>
        <v>0</v>
      </c>
      <c r="M61" s="129">
        <f t="shared" si="14"/>
        <v>0</v>
      </c>
      <c r="N61" s="129">
        <f t="shared" si="15"/>
        <v>0</v>
      </c>
      <c r="O61" s="129">
        <f t="shared" si="16"/>
        <v>0</v>
      </c>
      <c r="P61" s="129">
        <f t="shared" si="17"/>
        <v>0</v>
      </c>
      <c r="Q61" s="129">
        <f t="shared" si="18"/>
        <v>0</v>
      </c>
      <c r="R61" s="129">
        <f t="shared" si="9"/>
        <v>0</v>
      </c>
      <c r="S61" s="130"/>
    </row>
    <row r="62" spans="1:19" s="3" customFormat="1" x14ac:dyDescent="0.25">
      <c r="A62" s="39">
        <v>57</v>
      </c>
      <c r="B62" s="32"/>
      <c r="C62" s="101"/>
      <c r="D62" s="187"/>
      <c r="E62" s="188"/>
      <c r="F62" s="189"/>
      <c r="G62" s="102" t="str">
        <f>IF(D62&gt;1, VLOOKUP(D62,'Value Verification'!$I$5:$K$14,2,FALSE),"")</f>
        <v/>
      </c>
      <c r="H62" s="40" t="str">
        <f>IF(D62&gt;1, VLOOKUP(D62,'Value Verification'!$I$5:$K$14,3,FALSE),"")</f>
        <v/>
      </c>
      <c r="I62" s="129">
        <f t="shared" si="10"/>
        <v>0</v>
      </c>
      <c r="J62" s="129">
        <f t="shared" si="11"/>
        <v>0</v>
      </c>
      <c r="K62" s="129">
        <f t="shared" si="12"/>
        <v>0</v>
      </c>
      <c r="L62" s="129">
        <f t="shared" si="13"/>
        <v>0</v>
      </c>
      <c r="M62" s="129">
        <f t="shared" si="14"/>
        <v>0</v>
      </c>
      <c r="N62" s="129">
        <f t="shared" si="15"/>
        <v>0</v>
      </c>
      <c r="O62" s="129">
        <f t="shared" si="16"/>
        <v>0</v>
      </c>
      <c r="P62" s="129">
        <f t="shared" si="17"/>
        <v>0</v>
      </c>
      <c r="Q62" s="129">
        <f t="shared" si="18"/>
        <v>0</v>
      </c>
      <c r="R62" s="129">
        <f t="shared" si="9"/>
        <v>0</v>
      </c>
      <c r="S62" s="130"/>
    </row>
    <row r="63" spans="1:19" s="3" customFormat="1" x14ac:dyDescent="0.25">
      <c r="A63" s="39">
        <v>58</v>
      </c>
      <c r="B63" s="32"/>
      <c r="C63" s="101"/>
      <c r="D63" s="187"/>
      <c r="E63" s="188"/>
      <c r="F63" s="189"/>
      <c r="G63" s="102" t="str">
        <f>IF(D63&gt;1, VLOOKUP(D63,'Value Verification'!$I$5:$K$14,2,FALSE),"")</f>
        <v/>
      </c>
      <c r="H63" s="40" t="str">
        <f>IF(D63&gt;1, VLOOKUP(D63,'Value Verification'!$I$5:$K$14,3,FALSE),"")</f>
        <v/>
      </c>
      <c r="I63" s="129">
        <f t="shared" si="10"/>
        <v>0</v>
      </c>
      <c r="J63" s="129">
        <f t="shared" si="11"/>
        <v>0</v>
      </c>
      <c r="K63" s="129">
        <f t="shared" si="12"/>
        <v>0</v>
      </c>
      <c r="L63" s="129">
        <f t="shared" si="13"/>
        <v>0</v>
      </c>
      <c r="M63" s="129">
        <f t="shared" si="14"/>
        <v>0</v>
      </c>
      <c r="N63" s="129">
        <f t="shared" si="15"/>
        <v>0</v>
      </c>
      <c r="O63" s="129">
        <f t="shared" si="16"/>
        <v>0</v>
      </c>
      <c r="P63" s="129">
        <f t="shared" si="17"/>
        <v>0</v>
      </c>
      <c r="Q63" s="129">
        <f t="shared" si="18"/>
        <v>0</v>
      </c>
      <c r="R63" s="129">
        <f t="shared" si="9"/>
        <v>0</v>
      </c>
      <c r="S63" s="130"/>
    </row>
    <row r="64" spans="1:19" s="3" customFormat="1" x14ac:dyDescent="0.25">
      <c r="A64" s="39">
        <v>59</v>
      </c>
      <c r="B64" s="32"/>
      <c r="C64" s="101"/>
      <c r="D64" s="187"/>
      <c r="E64" s="188"/>
      <c r="F64" s="189"/>
      <c r="G64" s="102" t="str">
        <f>IF(D64&gt;1, VLOOKUP(D64,'Value Verification'!$I$5:$K$14,2,FALSE),"")</f>
        <v/>
      </c>
      <c r="H64" s="40" t="str">
        <f>IF(D64&gt;1, VLOOKUP(D64,'Value Verification'!$I$5:$K$14,3,FALSE),"")</f>
        <v/>
      </c>
      <c r="I64" s="129">
        <f t="shared" si="10"/>
        <v>0</v>
      </c>
      <c r="J64" s="129">
        <f t="shared" si="11"/>
        <v>0</v>
      </c>
      <c r="K64" s="129">
        <f t="shared" si="12"/>
        <v>0</v>
      </c>
      <c r="L64" s="129">
        <f t="shared" si="13"/>
        <v>0</v>
      </c>
      <c r="M64" s="129">
        <f t="shared" si="14"/>
        <v>0</v>
      </c>
      <c r="N64" s="129">
        <f t="shared" si="15"/>
        <v>0</v>
      </c>
      <c r="O64" s="129">
        <f t="shared" si="16"/>
        <v>0</v>
      </c>
      <c r="P64" s="129">
        <f t="shared" si="17"/>
        <v>0</v>
      </c>
      <c r="Q64" s="129">
        <f t="shared" si="18"/>
        <v>0</v>
      </c>
      <c r="R64" s="129">
        <f t="shared" si="9"/>
        <v>0</v>
      </c>
      <c r="S64" s="130"/>
    </row>
    <row r="65" spans="1:19" s="3" customFormat="1" x14ac:dyDescent="0.25">
      <c r="A65" s="39">
        <v>60</v>
      </c>
      <c r="B65" s="32"/>
      <c r="C65" s="101"/>
      <c r="D65" s="187"/>
      <c r="E65" s="188"/>
      <c r="F65" s="189"/>
      <c r="G65" s="102" t="str">
        <f>IF(D65&gt;1, VLOOKUP(D65,'Value Verification'!$I$5:$K$14,2,FALSE),"")</f>
        <v/>
      </c>
      <c r="H65" s="40" t="str">
        <f>IF(D65&gt;1, VLOOKUP(D65,'Value Verification'!$I$5:$K$14,3,FALSE),"")</f>
        <v/>
      </c>
      <c r="I65" s="129">
        <f t="shared" si="10"/>
        <v>0</v>
      </c>
      <c r="J65" s="129">
        <f t="shared" si="11"/>
        <v>0</v>
      </c>
      <c r="K65" s="129">
        <f t="shared" si="12"/>
        <v>0</v>
      </c>
      <c r="L65" s="129">
        <f t="shared" si="13"/>
        <v>0</v>
      </c>
      <c r="M65" s="129">
        <f t="shared" si="14"/>
        <v>0</v>
      </c>
      <c r="N65" s="129">
        <f t="shared" si="15"/>
        <v>0</v>
      </c>
      <c r="O65" s="129">
        <f t="shared" si="16"/>
        <v>0</v>
      </c>
      <c r="P65" s="129">
        <f t="shared" si="17"/>
        <v>0</v>
      </c>
      <c r="Q65" s="129">
        <f t="shared" si="18"/>
        <v>0</v>
      </c>
      <c r="R65" s="129">
        <f t="shared" si="9"/>
        <v>0</v>
      </c>
      <c r="S65" s="130"/>
    </row>
    <row r="66" spans="1:19" s="3" customFormat="1" x14ac:dyDescent="0.25">
      <c r="A66" s="39">
        <v>61</v>
      </c>
      <c r="B66" s="32"/>
      <c r="C66" s="101"/>
      <c r="D66" s="187"/>
      <c r="E66" s="188"/>
      <c r="F66" s="189"/>
      <c r="G66" s="102" t="str">
        <f>IF(D66&gt;1, VLOOKUP(D66,'Value Verification'!$I$5:$K$14,2,FALSE),"")</f>
        <v/>
      </c>
      <c r="H66" s="40" t="str">
        <f>IF(D66&gt;1, VLOOKUP(D66,'Value Verification'!$I$5:$K$14,3,FALSE),"")</f>
        <v/>
      </c>
      <c r="I66" s="129">
        <f t="shared" si="10"/>
        <v>0</v>
      </c>
      <c r="J66" s="129">
        <f t="shared" si="11"/>
        <v>0</v>
      </c>
      <c r="K66" s="129">
        <f t="shared" si="12"/>
        <v>0</v>
      </c>
      <c r="L66" s="129">
        <f t="shared" si="13"/>
        <v>0</v>
      </c>
      <c r="M66" s="129">
        <f t="shared" si="14"/>
        <v>0</v>
      </c>
      <c r="N66" s="129">
        <f t="shared" si="15"/>
        <v>0</v>
      </c>
      <c r="O66" s="129">
        <f t="shared" si="16"/>
        <v>0</v>
      </c>
      <c r="P66" s="129">
        <f t="shared" si="17"/>
        <v>0</v>
      </c>
      <c r="Q66" s="129">
        <f t="shared" si="18"/>
        <v>0</v>
      </c>
      <c r="R66" s="129">
        <f t="shared" si="9"/>
        <v>0</v>
      </c>
      <c r="S66" s="130"/>
    </row>
    <row r="67" spans="1:19" s="3" customFormat="1" x14ac:dyDescent="0.25">
      <c r="A67" s="39">
        <v>62</v>
      </c>
      <c r="B67" s="32"/>
      <c r="C67" s="101"/>
      <c r="D67" s="187"/>
      <c r="E67" s="188"/>
      <c r="F67" s="189"/>
      <c r="G67" s="102" t="str">
        <f>IF(D67&gt;1, VLOOKUP(D67,'Value Verification'!$I$5:$K$14,2,FALSE),"")</f>
        <v/>
      </c>
      <c r="H67" s="40" t="str">
        <f>IF(D67&gt;1, VLOOKUP(D67,'Value Verification'!$I$5:$K$14,3,FALSE),"")</f>
        <v/>
      </c>
      <c r="I67" s="129">
        <f t="shared" si="10"/>
        <v>0</v>
      </c>
      <c r="J67" s="129">
        <f t="shared" si="11"/>
        <v>0</v>
      </c>
      <c r="K67" s="129">
        <f t="shared" si="12"/>
        <v>0</v>
      </c>
      <c r="L67" s="129">
        <f t="shared" si="13"/>
        <v>0</v>
      </c>
      <c r="M67" s="129">
        <f t="shared" si="14"/>
        <v>0</v>
      </c>
      <c r="N67" s="129">
        <f t="shared" si="15"/>
        <v>0</v>
      </c>
      <c r="O67" s="129">
        <f t="shared" si="16"/>
        <v>0</v>
      </c>
      <c r="P67" s="129">
        <f t="shared" si="17"/>
        <v>0</v>
      </c>
      <c r="Q67" s="129">
        <f t="shared" si="18"/>
        <v>0</v>
      </c>
      <c r="R67" s="129">
        <f t="shared" si="9"/>
        <v>0</v>
      </c>
      <c r="S67" s="130"/>
    </row>
    <row r="68" spans="1:19" s="3" customFormat="1" x14ac:dyDescent="0.25">
      <c r="A68" s="39">
        <v>63</v>
      </c>
      <c r="B68" s="32"/>
      <c r="C68" s="101"/>
      <c r="D68" s="187"/>
      <c r="E68" s="188"/>
      <c r="F68" s="189"/>
      <c r="G68" s="102" t="str">
        <f>IF(D68&gt;1, VLOOKUP(D68,'Value Verification'!$I$5:$K$14,2,FALSE),"")</f>
        <v/>
      </c>
      <c r="H68" s="40" t="str">
        <f>IF(D68&gt;1, VLOOKUP(D68,'Value Verification'!$I$5:$K$14,3,FALSE),"")</f>
        <v/>
      </c>
      <c r="I68" s="129">
        <f t="shared" si="10"/>
        <v>0</v>
      </c>
      <c r="J68" s="129">
        <f t="shared" si="11"/>
        <v>0</v>
      </c>
      <c r="K68" s="129">
        <f t="shared" si="12"/>
        <v>0</v>
      </c>
      <c r="L68" s="129">
        <f t="shared" si="13"/>
        <v>0</v>
      </c>
      <c r="M68" s="129">
        <f t="shared" si="14"/>
        <v>0</v>
      </c>
      <c r="N68" s="129">
        <f t="shared" si="15"/>
        <v>0</v>
      </c>
      <c r="O68" s="129">
        <f t="shared" si="16"/>
        <v>0</v>
      </c>
      <c r="P68" s="129">
        <f t="shared" si="17"/>
        <v>0</v>
      </c>
      <c r="Q68" s="129">
        <f t="shared" si="18"/>
        <v>0</v>
      </c>
      <c r="R68" s="129">
        <f t="shared" si="9"/>
        <v>0</v>
      </c>
      <c r="S68" s="130"/>
    </row>
    <row r="69" spans="1:19" s="3" customFormat="1" x14ac:dyDescent="0.25">
      <c r="A69" s="39">
        <v>64</v>
      </c>
      <c r="B69" s="32"/>
      <c r="C69" s="101"/>
      <c r="D69" s="187"/>
      <c r="E69" s="188"/>
      <c r="F69" s="189"/>
      <c r="G69" s="102" t="str">
        <f>IF(D69&gt;1, VLOOKUP(D69,'Value Verification'!$I$5:$K$14,2,FALSE),"")</f>
        <v/>
      </c>
      <c r="H69" s="40" t="str">
        <f>IF(D69&gt;1, VLOOKUP(D69,'Value Verification'!$I$5:$K$14,3,FALSE),"")</f>
        <v/>
      </c>
      <c r="I69" s="129">
        <f t="shared" si="10"/>
        <v>0</v>
      </c>
      <c r="J69" s="129">
        <f t="shared" si="11"/>
        <v>0</v>
      </c>
      <c r="K69" s="129">
        <f t="shared" si="12"/>
        <v>0</v>
      </c>
      <c r="L69" s="129">
        <f t="shared" si="13"/>
        <v>0</v>
      </c>
      <c r="M69" s="129">
        <f t="shared" si="14"/>
        <v>0</v>
      </c>
      <c r="N69" s="129">
        <f t="shared" si="15"/>
        <v>0</v>
      </c>
      <c r="O69" s="129">
        <f t="shared" si="16"/>
        <v>0</v>
      </c>
      <c r="P69" s="129">
        <f t="shared" si="17"/>
        <v>0</v>
      </c>
      <c r="Q69" s="129">
        <f t="shared" si="18"/>
        <v>0</v>
      </c>
      <c r="R69" s="129">
        <f t="shared" si="9"/>
        <v>0</v>
      </c>
      <c r="S69" s="130"/>
    </row>
    <row r="70" spans="1:19" s="3" customFormat="1" x14ac:dyDescent="0.25">
      <c r="A70" s="39">
        <v>65</v>
      </c>
      <c r="B70" s="32"/>
      <c r="C70" s="101"/>
      <c r="D70" s="187"/>
      <c r="E70" s="188"/>
      <c r="F70" s="189"/>
      <c r="G70" s="102" t="str">
        <f>IF(D70&gt;1, VLOOKUP(D70,'Value Verification'!$I$5:$K$14,2,FALSE),"")</f>
        <v/>
      </c>
      <c r="H70" s="40" t="str">
        <f>IF(D70&gt;1, VLOOKUP(D70,'Value Verification'!$I$5:$K$14,3,FALSE),"")</f>
        <v/>
      </c>
      <c r="I70" s="129">
        <f t="shared" ref="I70:I101" si="19">IF($H70=$I$5,C70,0)</f>
        <v>0</v>
      </c>
      <c r="J70" s="129">
        <f t="shared" ref="J70:J101" si="20">IF($H70=$J$5,C70,0)</f>
        <v>0</v>
      </c>
      <c r="K70" s="129">
        <f t="shared" ref="K70:K101" si="21">IF($H70=$K$5,C70,0)</f>
        <v>0</v>
      </c>
      <c r="L70" s="129">
        <f t="shared" ref="L70:L101" si="22">IF($H70=$L$5,C70,0)</f>
        <v>0</v>
      </c>
      <c r="M70" s="129">
        <f t="shared" ref="M70:M101" si="23">IF($H70=$M$5,C70,0)</f>
        <v>0</v>
      </c>
      <c r="N70" s="129">
        <f t="shared" ref="N70:N101" si="24">IF($H70=$N$5,C70,0)</f>
        <v>0</v>
      </c>
      <c r="O70" s="129">
        <f t="shared" ref="O70:O101" si="25">IF($H70=$O$5,C70,0)</f>
        <v>0</v>
      </c>
      <c r="P70" s="129">
        <f t="shared" ref="P70:P101" si="26">IF($H70=$P$5,C70,0)</f>
        <v>0</v>
      </c>
      <c r="Q70" s="129">
        <f t="shared" ref="Q70:Q101" si="27">IF($H70=$Q$5,C70,0)</f>
        <v>0</v>
      </c>
      <c r="R70" s="129">
        <f t="shared" si="9"/>
        <v>0</v>
      </c>
      <c r="S70" s="130"/>
    </row>
    <row r="71" spans="1:19" s="3" customFormat="1" x14ac:dyDescent="0.25">
      <c r="A71" s="39">
        <v>66</v>
      </c>
      <c r="B71" s="32"/>
      <c r="C71" s="101"/>
      <c r="D71" s="187"/>
      <c r="E71" s="188"/>
      <c r="F71" s="189"/>
      <c r="G71" s="102" t="str">
        <f>IF(D71&gt;1, VLOOKUP(D71,'Value Verification'!$I$5:$K$14,2,FALSE),"")</f>
        <v/>
      </c>
      <c r="H71" s="40" t="str">
        <f>IF(D71&gt;1, VLOOKUP(D71,'Value Verification'!$I$5:$K$14,3,FALSE),"")</f>
        <v/>
      </c>
      <c r="I71" s="129">
        <f t="shared" si="19"/>
        <v>0</v>
      </c>
      <c r="J71" s="129">
        <f t="shared" si="20"/>
        <v>0</v>
      </c>
      <c r="K71" s="129">
        <f t="shared" si="21"/>
        <v>0</v>
      </c>
      <c r="L71" s="129">
        <f t="shared" si="22"/>
        <v>0</v>
      </c>
      <c r="M71" s="129">
        <f t="shared" si="23"/>
        <v>0</v>
      </c>
      <c r="N71" s="129">
        <f t="shared" si="24"/>
        <v>0</v>
      </c>
      <c r="O71" s="129">
        <f t="shared" si="25"/>
        <v>0</v>
      </c>
      <c r="P71" s="129">
        <f t="shared" si="26"/>
        <v>0</v>
      </c>
      <c r="Q71" s="129">
        <f t="shared" si="27"/>
        <v>0</v>
      </c>
      <c r="R71" s="129">
        <f t="shared" ref="R71:R134" si="28">IF($H71=$R$5,C71,0)</f>
        <v>0</v>
      </c>
      <c r="S71" s="130"/>
    </row>
    <row r="72" spans="1:19" s="3" customFormat="1" x14ac:dyDescent="0.25">
      <c r="A72" s="39">
        <v>67</v>
      </c>
      <c r="B72" s="32"/>
      <c r="C72" s="101"/>
      <c r="D72" s="187"/>
      <c r="E72" s="188"/>
      <c r="F72" s="189"/>
      <c r="G72" s="102" t="str">
        <f>IF(D72&gt;1, VLOOKUP(D72,'Value Verification'!$I$5:$K$14,2,FALSE),"")</f>
        <v/>
      </c>
      <c r="H72" s="40" t="str">
        <f>IF(D72&gt;1, VLOOKUP(D72,'Value Verification'!$I$5:$K$14,3,FALSE),"")</f>
        <v/>
      </c>
      <c r="I72" s="129">
        <f t="shared" si="19"/>
        <v>0</v>
      </c>
      <c r="J72" s="129">
        <f t="shared" si="20"/>
        <v>0</v>
      </c>
      <c r="K72" s="129">
        <f t="shared" si="21"/>
        <v>0</v>
      </c>
      <c r="L72" s="129">
        <f t="shared" si="22"/>
        <v>0</v>
      </c>
      <c r="M72" s="129">
        <f t="shared" si="23"/>
        <v>0</v>
      </c>
      <c r="N72" s="129">
        <f t="shared" si="24"/>
        <v>0</v>
      </c>
      <c r="O72" s="129">
        <f t="shared" si="25"/>
        <v>0</v>
      </c>
      <c r="P72" s="129">
        <f t="shared" si="26"/>
        <v>0</v>
      </c>
      <c r="Q72" s="129">
        <f t="shared" si="27"/>
        <v>0</v>
      </c>
      <c r="R72" s="129">
        <f t="shared" si="28"/>
        <v>0</v>
      </c>
      <c r="S72" s="130"/>
    </row>
    <row r="73" spans="1:19" s="3" customFormat="1" x14ac:dyDescent="0.25">
      <c r="A73" s="39">
        <v>68</v>
      </c>
      <c r="B73" s="32"/>
      <c r="C73" s="101"/>
      <c r="D73" s="187"/>
      <c r="E73" s="188"/>
      <c r="F73" s="189"/>
      <c r="G73" s="102" t="str">
        <f>IF(D73&gt;1, VLOOKUP(D73,'Value Verification'!$I$5:$K$14,2,FALSE),"")</f>
        <v/>
      </c>
      <c r="H73" s="40" t="str">
        <f>IF(D73&gt;1, VLOOKUP(D73,'Value Verification'!$I$5:$K$14,3,FALSE),"")</f>
        <v/>
      </c>
      <c r="I73" s="129">
        <f t="shared" si="19"/>
        <v>0</v>
      </c>
      <c r="J73" s="129">
        <f t="shared" si="20"/>
        <v>0</v>
      </c>
      <c r="K73" s="129">
        <f t="shared" si="21"/>
        <v>0</v>
      </c>
      <c r="L73" s="129">
        <f t="shared" si="22"/>
        <v>0</v>
      </c>
      <c r="M73" s="129">
        <f t="shared" si="23"/>
        <v>0</v>
      </c>
      <c r="N73" s="129">
        <f t="shared" si="24"/>
        <v>0</v>
      </c>
      <c r="O73" s="129">
        <f t="shared" si="25"/>
        <v>0</v>
      </c>
      <c r="P73" s="129">
        <f t="shared" si="26"/>
        <v>0</v>
      </c>
      <c r="Q73" s="129">
        <f t="shared" si="27"/>
        <v>0</v>
      </c>
      <c r="R73" s="129">
        <f t="shared" si="28"/>
        <v>0</v>
      </c>
      <c r="S73" s="130"/>
    </row>
    <row r="74" spans="1:19" s="3" customFormat="1" x14ac:dyDescent="0.25">
      <c r="A74" s="39">
        <v>69</v>
      </c>
      <c r="B74" s="32"/>
      <c r="C74" s="101"/>
      <c r="D74" s="187"/>
      <c r="E74" s="188"/>
      <c r="F74" s="189"/>
      <c r="G74" s="102" t="str">
        <f>IF(D74&gt;1, VLOOKUP(D74,'Value Verification'!$I$5:$K$14,2,FALSE),"")</f>
        <v/>
      </c>
      <c r="H74" s="40" t="str">
        <f>IF(D74&gt;1, VLOOKUP(D74,'Value Verification'!$I$5:$K$14,3,FALSE),"")</f>
        <v/>
      </c>
      <c r="I74" s="129">
        <f t="shared" si="19"/>
        <v>0</v>
      </c>
      <c r="J74" s="129">
        <f t="shared" si="20"/>
        <v>0</v>
      </c>
      <c r="K74" s="129">
        <f t="shared" si="21"/>
        <v>0</v>
      </c>
      <c r="L74" s="129">
        <f t="shared" si="22"/>
        <v>0</v>
      </c>
      <c r="M74" s="129">
        <f t="shared" si="23"/>
        <v>0</v>
      </c>
      <c r="N74" s="129">
        <f t="shared" si="24"/>
        <v>0</v>
      </c>
      <c r="O74" s="129">
        <f t="shared" si="25"/>
        <v>0</v>
      </c>
      <c r="P74" s="129">
        <f t="shared" si="26"/>
        <v>0</v>
      </c>
      <c r="Q74" s="129">
        <f t="shared" si="27"/>
        <v>0</v>
      </c>
      <c r="R74" s="129">
        <f t="shared" si="28"/>
        <v>0</v>
      </c>
      <c r="S74" s="130"/>
    </row>
    <row r="75" spans="1:19" s="3" customFormat="1" x14ac:dyDescent="0.25">
      <c r="A75" s="39">
        <v>70</v>
      </c>
      <c r="B75" s="32"/>
      <c r="C75" s="101"/>
      <c r="D75" s="187"/>
      <c r="E75" s="188"/>
      <c r="F75" s="189"/>
      <c r="G75" s="102" t="str">
        <f>IF(D75&gt;1, VLOOKUP(D75,'Value Verification'!$I$5:$K$14,2,FALSE),"")</f>
        <v/>
      </c>
      <c r="H75" s="40" t="str">
        <f>IF(D75&gt;1, VLOOKUP(D75,'Value Verification'!$I$5:$K$14,3,FALSE),"")</f>
        <v/>
      </c>
      <c r="I75" s="129">
        <f t="shared" si="19"/>
        <v>0</v>
      </c>
      <c r="J75" s="129">
        <f t="shared" si="20"/>
        <v>0</v>
      </c>
      <c r="K75" s="129">
        <f t="shared" si="21"/>
        <v>0</v>
      </c>
      <c r="L75" s="129">
        <f t="shared" si="22"/>
        <v>0</v>
      </c>
      <c r="M75" s="129">
        <f t="shared" si="23"/>
        <v>0</v>
      </c>
      <c r="N75" s="129">
        <f t="shared" si="24"/>
        <v>0</v>
      </c>
      <c r="O75" s="129">
        <f t="shared" si="25"/>
        <v>0</v>
      </c>
      <c r="P75" s="129">
        <f t="shared" si="26"/>
        <v>0</v>
      </c>
      <c r="Q75" s="129">
        <f t="shared" si="27"/>
        <v>0</v>
      </c>
      <c r="R75" s="129">
        <f t="shared" si="28"/>
        <v>0</v>
      </c>
      <c r="S75" s="130"/>
    </row>
    <row r="76" spans="1:19" s="3" customFormat="1" x14ac:dyDescent="0.25">
      <c r="A76" s="39">
        <v>71</v>
      </c>
      <c r="B76" s="32"/>
      <c r="C76" s="101"/>
      <c r="D76" s="187"/>
      <c r="E76" s="188"/>
      <c r="F76" s="189"/>
      <c r="G76" s="102" t="str">
        <f>IF(D76&gt;1, VLOOKUP(D76,'Value Verification'!$I$5:$K$14,2,FALSE),"")</f>
        <v/>
      </c>
      <c r="H76" s="40" t="str">
        <f>IF(D76&gt;1, VLOOKUP(D76,'Value Verification'!$I$5:$K$14,3,FALSE),"")</f>
        <v/>
      </c>
      <c r="I76" s="129">
        <f t="shared" si="19"/>
        <v>0</v>
      </c>
      <c r="J76" s="129">
        <f t="shared" si="20"/>
        <v>0</v>
      </c>
      <c r="K76" s="129">
        <f t="shared" si="21"/>
        <v>0</v>
      </c>
      <c r="L76" s="129">
        <f t="shared" si="22"/>
        <v>0</v>
      </c>
      <c r="M76" s="129">
        <f t="shared" si="23"/>
        <v>0</v>
      </c>
      <c r="N76" s="129">
        <f t="shared" si="24"/>
        <v>0</v>
      </c>
      <c r="O76" s="129">
        <f t="shared" si="25"/>
        <v>0</v>
      </c>
      <c r="P76" s="129">
        <f t="shared" si="26"/>
        <v>0</v>
      </c>
      <c r="Q76" s="129">
        <f t="shared" si="27"/>
        <v>0</v>
      </c>
      <c r="R76" s="129">
        <f t="shared" si="28"/>
        <v>0</v>
      </c>
      <c r="S76" s="130"/>
    </row>
    <row r="77" spans="1:19" s="3" customFormat="1" x14ac:dyDescent="0.25">
      <c r="A77" s="39">
        <v>72</v>
      </c>
      <c r="B77" s="32"/>
      <c r="C77" s="101"/>
      <c r="D77" s="187"/>
      <c r="E77" s="188"/>
      <c r="F77" s="189"/>
      <c r="G77" s="102" t="str">
        <f>IF(D77&gt;1, VLOOKUP(D77,'Value Verification'!$I$5:$K$14,2,FALSE),"")</f>
        <v/>
      </c>
      <c r="H77" s="40" t="str">
        <f>IF(D77&gt;1, VLOOKUP(D77,'Value Verification'!$I$5:$K$14,3,FALSE),"")</f>
        <v/>
      </c>
      <c r="I77" s="129">
        <f t="shared" si="19"/>
        <v>0</v>
      </c>
      <c r="J77" s="129">
        <f t="shared" si="20"/>
        <v>0</v>
      </c>
      <c r="K77" s="129">
        <f t="shared" si="21"/>
        <v>0</v>
      </c>
      <c r="L77" s="129">
        <f t="shared" si="22"/>
        <v>0</v>
      </c>
      <c r="M77" s="129">
        <f t="shared" si="23"/>
        <v>0</v>
      </c>
      <c r="N77" s="129">
        <f t="shared" si="24"/>
        <v>0</v>
      </c>
      <c r="O77" s="129">
        <f t="shared" si="25"/>
        <v>0</v>
      </c>
      <c r="P77" s="129">
        <f t="shared" si="26"/>
        <v>0</v>
      </c>
      <c r="Q77" s="129">
        <f t="shared" si="27"/>
        <v>0</v>
      </c>
      <c r="R77" s="129">
        <f t="shared" si="28"/>
        <v>0</v>
      </c>
      <c r="S77" s="130"/>
    </row>
    <row r="78" spans="1:19" s="3" customFormat="1" x14ac:dyDescent="0.25">
      <c r="A78" s="39">
        <v>73</v>
      </c>
      <c r="B78" s="32"/>
      <c r="C78" s="101"/>
      <c r="D78" s="187"/>
      <c r="E78" s="188"/>
      <c r="F78" s="189"/>
      <c r="G78" s="102" t="str">
        <f>IF(D78&gt;1, VLOOKUP(D78,'Value Verification'!$I$5:$K$14,2,FALSE),"")</f>
        <v/>
      </c>
      <c r="H78" s="40" t="str">
        <f>IF(D78&gt;1, VLOOKUP(D78,'Value Verification'!$I$5:$K$14,3,FALSE),"")</f>
        <v/>
      </c>
      <c r="I78" s="129">
        <f t="shared" si="19"/>
        <v>0</v>
      </c>
      <c r="J78" s="129">
        <f t="shared" si="20"/>
        <v>0</v>
      </c>
      <c r="K78" s="129">
        <f t="shared" si="21"/>
        <v>0</v>
      </c>
      <c r="L78" s="129">
        <f t="shared" si="22"/>
        <v>0</v>
      </c>
      <c r="M78" s="129">
        <f t="shared" si="23"/>
        <v>0</v>
      </c>
      <c r="N78" s="129">
        <f t="shared" si="24"/>
        <v>0</v>
      </c>
      <c r="O78" s="129">
        <f t="shared" si="25"/>
        <v>0</v>
      </c>
      <c r="P78" s="129">
        <f t="shared" si="26"/>
        <v>0</v>
      </c>
      <c r="Q78" s="129">
        <f t="shared" si="27"/>
        <v>0</v>
      </c>
      <c r="R78" s="129">
        <f t="shared" si="28"/>
        <v>0</v>
      </c>
      <c r="S78" s="130"/>
    </row>
    <row r="79" spans="1:19" s="3" customFormat="1" x14ac:dyDescent="0.25">
      <c r="A79" s="39">
        <v>74</v>
      </c>
      <c r="B79" s="32"/>
      <c r="C79" s="101"/>
      <c r="D79" s="187"/>
      <c r="E79" s="188"/>
      <c r="F79" s="189"/>
      <c r="G79" s="102" t="str">
        <f>IF(D79&gt;1, VLOOKUP(D79,'Value Verification'!$I$5:$K$14,2,FALSE),"")</f>
        <v/>
      </c>
      <c r="H79" s="40" t="str">
        <f>IF(D79&gt;1, VLOOKUP(D79,'Value Verification'!$I$5:$K$14,3,FALSE),"")</f>
        <v/>
      </c>
      <c r="I79" s="129">
        <f t="shared" si="19"/>
        <v>0</v>
      </c>
      <c r="J79" s="129">
        <f t="shared" si="20"/>
        <v>0</v>
      </c>
      <c r="K79" s="129">
        <f t="shared" si="21"/>
        <v>0</v>
      </c>
      <c r="L79" s="129">
        <f t="shared" si="22"/>
        <v>0</v>
      </c>
      <c r="M79" s="129">
        <f t="shared" si="23"/>
        <v>0</v>
      </c>
      <c r="N79" s="129">
        <f t="shared" si="24"/>
        <v>0</v>
      </c>
      <c r="O79" s="129">
        <f t="shared" si="25"/>
        <v>0</v>
      </c>
      <c r="P79" s="129">
        <f t="shared" si="26"/>
        <v>0</v>
      </c>
      <c r="Q79" s="129">
        <f t="shared" si="27"/>
        <v>0</v>
      </c>
      <c r="R79" s="129">
        <f t="shared" si="28"/>
        <v>0</v>
      </c>
      <c r="S79" s="130"/>
    </row>
    <row r="80" spans="1:19" s="3" customFormat="1" x14ac:dyDescent="0.25">
      <c r="A80" s="39">
        <v>75</v>
      </c>
      <c r="B80" s="32"/>
      <c r="C80" s="101"/>
      <c r="D80" s="187"/>
      <c r="E80" s="188"/>
      <c r="F80" s="189"/>
      <c r="G80" s="102" t="str">
        <f>IF(D80&gt;1, VLOOKUP(D80,'Value Verification'!$I$5:$K$14,2,FALSE),"")</f>
        <v/>
      </c>
      <c r="H80" s="40" t="str">
        <f>IF(D80&gt;1, VLOOKUP(D80,'Value Verification'!$I$5:$K$14,3,FALSE),"")</f>
        <v/>
      </c>
      <c r="I80" s="129">
        <f t="shared" si="19"/>
        <v>0</v>
      </c>
      <c r="J80" s="129">
        <f t="shared" si="20"/>
        <v>0</v>
      </c>
      <c r="K80" s="129">
        <f t="shared" si="21"/>
        <v>0</v>
      </c>
      <c r="L80" s="129">
        <f t="shared" si="22"/>
        <v>0</v>
      </c>
      <c r="M80" s="129">
        <f t="shared" si="23"/>
        <v>0</v>
      </c>
      <c r="N80" s="129">
        <f t="shared" si="24"/>
        <v>0</v>
      </c>
      <c r="O80" s="129">
        <f t="shared" si="25"/>
        <v>0</v>
      </c>
      <c r="P80" s="129">
        <f t="shared" si="26"/>
        <v>0</v>
      </c>
      <c r="Q80" s="129">
        <f t="shared" si="27"/>
        <v>0</v>
      </c>
      <c r="R80" s="129">
        <f t="shared" si="28"/>
        <v>0</v>
      </c>
      <c r="S80" s="130"/>
    </row>
    <row r="81" spans="1:19" s="3" customFormat="1" x14ac:dyDescent="0.25">
      <c r="A81" s="39">
        <v>76</v>
      </c>
      <c r="B81" s="32"/>
      <c r="C81" s="101"/>
      <c r="D81" s="187"/>
      <c r="E81" s="188"/>
      <c r="F81" s="189"/>
      <c r="G81" s="102" t="str">
        <f>IF(D81&gt;1, VLOOKUP(D81,'Value Verification'!$I$5:$K$14,2,FALSE),"")</f>
        <v/>
      </c>
      <c r="H81" s="40" t="str">
        <f>IF(D81&gt;1, VLOOKUP(D81,'Value Verification'!$I$5:$K$14,3,FALSE),"")</f>
        <v/>
      </c>
      <c r="I81" s="129">
        <f t="shared" si="19"/>
        <v>0</v>
      </c>
      <c r="J81" s="129">
        <f t="shared" si="20"/>
        <v>0</v>
      </c>
      <c r="K81" s="129">
        <f t="shared" si="21"/>
        <v>0</v>
      </c>
      <c r="L81" s="129">
        <f t="shared" si="22"/>
        <v>0</v>
      </c>
      <c r="M81" s="129">
        <f t="shared" si="23"/>
        <v>0</v>
      </c>
      <c r="N81" s="129">
        <f t="shared" si="24"/>
        <v>0</v>
      </c>
      <c r="O81" s="129">
        <f t="shared" si="25"/>
        <v>0</v>
      </c>
      <c r="P81" s="129">
        <f t="shared" si="26"/>
        <v>0</v>
      </c>
      <c r="Q81" s="129">
        <f t="shared" si="27"/>
        <v>0</v>
      </c>
      <c r="R81" s="129">
        <f t="shared" si="28"/>
        <v>0</v>
      </c>
      <c r="S81" s="130"/>
    </row>
    <row r="82" spans="1:19" s="3" customFormat="1" x14ac:dyDescent="0.25">
      <c r="A82" s="39">
        <v>77</v>
      </c>
      <c r="B82" s="32"/>
      <c r="C82" s="101"/>
      <c r="D82" s="187"/>
      <c r="E82" s="188"/>
      <c r="F82" s="189"/>
      <c r="G82" s="102" t="str">
        <f>IF(D82&gt;1, VLOOKUP(D82,'Value Verification'!$I$5:$K$14,2,FALSE),"")</f>
        <v/>
      </c>
      <c r="H82" s="40" t="str">
        <f>IF(D82&gt;1, VLOOKUP(D82,'Value Verification'!$I$5:$K$14,3,FALSE),"")</f>
        <v/>
      </c>
      <c r="I82" s="129">
        <f t="shared" si="19"/>
        <v>0</v>
      </c>
      <c r="J82" s="129">
        <f t="shared" si="20"/>
        <v>0</v>
      </c>
      <c r="K82" s="129">
        <f t="shared" si="21"/>
        <v>0</v>
      </c>
      <c r="L82" s="129">
        <f t="shared" si="22"/>
        <v>0</v>
      </c>
      <c r="M82" s="129">
        <f t="shared" si="23"/>
        <v>0</v>
      </c>
      <c r="N82" s="129">
        <f t="shared" si="24"/>
        <v>0</v>
      </c>
      <c r="O82" s="129">
        <f t="shared" si="25"/>
        <v>0</v>
      </c>
      <c r="P82" s="129">
        <f t="shared" si="26"/>
        <v>0</v>
      </c>
      <c r="Q82" s="129">
        <f t="shared" si="27"/>
        <v>0</v>
      </c>
      <c r="R82" s="129">
        <f t="shared" si="28"/>
        <v>0</v>
      </c>
      <c r="S82" s="130"/>
    </row>
    <row r="83" spans="1:19" s="3" customFormat="1" x14ac:dyDescent="0.25">
      <c r="A83" s="39">
        <v>78</v>
      </c>
      <c r="B83" s="32"/>
      <c r="C83" s="101"/>
      <c r="D83" s="187"/>
      <c r="E83" s="188"/>
      <c r="F83" s="189"/>
      <c r="G83" s="102" t="str">
        <f>IF(D83&gt;1, VLOOKUP(D83,'Value Verification'!$I$5:$K$14,2,FALSE),"")</f>
        <v/>
      </c>
      <c r="H83" s="40" t="str">
        <f>IF(D83&gt;1, VLOOKUP(D83,'Value Verification'!$I$5:$K$14,3,FALSE),"")</f>
        <v/>
      </c>
      <c r="I83" s="129">
        <f t="shared" si="19"/>
        <v>0</v>
      </c>
      <c r="J83" s="129">
        <f t="shared" si="20"/>
        <v>0</v>
      </c>
      <c r="K83" s="129">
        <f t="shared" si="21"/>
        <v>0</v>
      </c>
      <c r="L83" s="129">
        <f t="shared" si="22"/>
        <v>0</v>
      </c>
      <c r="M83" s="129">
        <f t="shared" si="23"/>
        <v>0</v>
      </c>
      <c r="N83" s="129">
        <f t="shared" si="24"/>
        <v>0</v>
      </c>
      <c r="O83" s="129">
        <f t="shared" si="25"/>
        <v>0</v>
      </c>
      <c r="P83" s="129">
        <f t="shared" si="26"/>
        <v>0</v>
      </c>
      <c r="Q83" s="129">
        <f t="shared" si="27"/>
        <v>0</v>
      </c>
      <c r="R83" s="129">
        <f t="shared" si="28"/>
        <v>0</v>
      </c>
      <c r="S83" s="130"/>
    </row>
    <row r="84" spans="1:19" s="3" customFormat="1" x14ac:dyDescent="0.25">
      <c r="A84" s="39">
        <v>79</v>
      </c>
      <c r="B84" s="32"/>
      <c r="C84" s="101"/>
      <c r="D84" s="187"/>
      <c r="E84" s="188"/>
      <c r="F84" s="189"/>
      <c r="G84" s="102" t="str">
        <f>IF(D84&gt;1, VLOOKUP(D84,'Value Verification'!$I$5:$K$14,2,FALSE),"")</f>
        <v/>
      </c>
      <c r="H84" s="40" t="str">
        <f>IF(D84&gt;1, VLOOKUP(D84,'Value Verification'!$I$5:$K$14,3,FALSE),"")</f>
        <v/>
      </c>
      <c r="I84" s="129">
        <f t="shared" si="19"/>
        <v>0</v>
      </c>
      <c r="J84" s="129">
        <f t="shared" si="20"/>
        <v>0</v>
      </c>
      <c r="K84" s="129">
        <f t="shared" si="21"/>
        <v>0</v>
      </c>
      <c r="L84" s="129">
        <f t="shared" si="22"/>
        <v>0</v>
      </c>
      <c r="M84" s="129">
        <f t="shared" si="23"/>
        <v>0</v>
      </c>
      <c r="N84" s="129">
        <f t="shared" si="24"/>
        <v>0</v>
      </c>
      <c r="O84" s="129">
        <f t="shared" si="25"/>
        <v>0</v>
      </c>
      <c r="P84" s="129">
        <f t="shared" si="26"/>
        <v>0</v>
      </c>
      <c r="Q84" s="129">
        <f t="shared" si="27"/>
        <v>0</v>
      </c>
      <c r="R84" s="129">
        <f t="shared" si="28"/>
        <v>0</v>
      </c>
      <c r="S84" s="130"/>
    </row>
    <row r="85" spans="1:19" s="3" customFormat="1" x14ac:dyDescent="0.25">
      <c r="A85" s="39">
        <v>80</v>
      </c>
      <c r="B85" s="32"/>
      <c r="C85" s="101"/>
      <c r="D85" s="187"/>
      <c r="E85" s="188"/>
      <c r="F85" s="189"/>
      <c r="G85" s="102" t="str">
        <f>IF(D85&gt;1, VLOOKUP(D85,'Value Verification'!$I$5:$K$14,2,FALSE),"")</f>
        <v/>
      </c>
      <c r="H85" s="40" t="str">
        <f>IF(D85&gt;1, VLOOKUP(D85,'Value Verification'!$I$5:$K$14,3,FALSE),"")</f>
        <v/>
      </c>
      <c r="I85" s="129">
        <f t="shared" si="19"/>
        <v>0</v>
      </c>
      <c r="J85" s="129">
        <f t="shared" si="20"/>
        <v>0</v>
      </c>
      <c r="K85" s="129">
        <f t="shared" si="21"/>
        <v>0</v>
      </c>
      <c r="L85" s="129">
        <f t="shared" si="22"/>
        <v>0</v>
      </c>
      <c r="M85" s="129">
        <f t="shared" si="23"/>
        <v>0</v>
      </c>
      <c r="N85" s="129">
        <f t="shared" si="24"/>
        <v>0</v>
      </c>
      <c r="O85" s="129">
        <f t="shared" si="25"/>
        <v>0</v>
      </c>
      <c r="P85" s="129">
        <f t="shared" si="26"/>
        <v>0</v>
      </c>
      <c r="Q85" s="129">
        <f t="shared" si="27"/>
        <v>0</v>
      </c>
      <c r="R85" s="129">
        <f t="shared" si="28"/>
        <v>0</v>
      </c>
      <c r="S85" s="130"/>
    </row>
    <row r="86" spans="1:19" s="3" customFormat="1" x14ac:dyDescent="0.25">
      <c r="A86" s="39">
        <v>81</v>
      </c>
      <c r="B86" s="32"/>
      <c r="C86" s="101"/>
      <c r="D86" s="187"/>
      <c r="E86" s="188"/>
      <c r="F86" s="189"/>
      <c r="G86" s="102" t="str">
        <f>IF(D86&gt;1, VLOOKUP(D86,'Value Verification'!$I$5:$K$14,2,FALSE),"")</f>
        <v/>
      </c>
      <c r="H86" s="40" t="str">
        <f>IF(D86&gt;1, VLOOKUP(D86,'Value Verification'!$I$5:$K$14,3,FALSE),"")</f>
        <v/>
      </c>
      <c r="I86" s="129">
        <f t="shared" si="19"/>
        <v>0</v>
      </c>
      <c r="J86" s="129">
        <f t="shared" si="20"/>
        <v>0</v>
      </c>
      <c r="K86" s="129">
        <f t="shared" si="21"/>
        <v>0</v>
      </c>
      <c r="L86" s="129">
        <f t="shared" si="22"/>
        <v>0</v>
      </c>
      <c r="M86" s="129">
        <f t="shared" si="23"/>
        <v>0</v>
      </c>
      <c r="N86" s="129">
        <f t="shared" si="24"/>
        <v>0</v>
      </c>
      <c r="O86" s="129">
        <f t="shared" si="25"/>
        <v>0</v>
      </c>
      <c r="P86" s="129">
        <f t="shared" si="26"/>
        <v>0</v>
      </c>
      <c r="Q86" s="129">
        <f t="shared" si="27"/>
        <v>0</v>
      </c>
      <c r="R86" s="129">
        <f t="shared" si="28"/>
        <v>0</v>
      </c>
      <c r="S86" s="130"/>
    </row>
    <row r="87" spans="1:19" s="3" customFormat="1" x14ac:dyDescent="0.25">
      <c r="A87" s="39">
        <v>82</v>
      </c>
      <c r="B87" s="32"/>
      <c r="C87" s="101"/>
      <c r="D87" s="187"/>
      <c r="E87" s="188"/>
      <c r="F87" s="189"/>
      <c r="G87" s="102" t="str">
        <f>IF(D87&gt;1, VLOOKUP(D87,'Value Verification'!$I$5:$K$14,2,FALSE),"")</f>
        <v/>
      </c>
      <c r="H87" s="40" t="str">
        <f>IF(D87&gt;1, VLOOKUP(D87,'Value Verification'!$I$5:$K$14,3,FALSE),"")</f>
        <v/>
      </c>
      <c r="I87" s="129">
        <f t="shared" si="19"/>
        <v>0</v>
      </c>
      <c r="J87" s="129">
        <f t="shared" si="20"/>
        <v>0</v>
      </c>
      <c r="K87" s="129">
        <f t="shared" si="21"/>
        <v>0</v>
      </c>
      <c r="L87" s="129">
        <f t="shared" si="22"/>
        <v>0</v>
      </c>
      <c r="M87" s="129">
        <f t="shared" si="23"/>
        <v>0</v>
      </c>
      <c r="N87" s="129">
        <f t="shared" si="24"/>
        <v>0</v>
      </c>
      <c r="O87" s="129">
        <f t="shared" si="25"/>
        <v>0</v>
      </c>
      <c r="P87" s="129">
        <f t="shared" si="26"/>
        <v>0</v>
      </c>
      <c r="Q87" s="129">
        <f t="shared" si="27"/>
        <v>0</v>
      </c>
      <c r="R87" s="129">
        <f t="shared" si="28"/>
        <v>0</v>
      </c>
      <c r="S87" s="130"/>
    </row>
    <row r="88" spans="1:19" s="3" customFormat="1" x14ac:dyDescent="0.25">
      <c r="A88" s="39">
        <v>83</v>
      </c>
      <c r="B88" s="32"/>
      <c r="C88" s="101"/>
      <c r="D88" s="187"/>
      <c r="E88" s="188"/>
      <c r="F88" s="189"/>
      <c r="G88" s="102" t="str">
        <f>IF(D88&gt;1, VLOOKUP(D88,'Value Verification'!$I$5:$K$14,2,FALSE),"")</f>
        <v/>
      </c>
      <c r="H88" s="40" t="str">
        <f>IF(D88&gt;1, VLOOKUP(D88,'Value Verification'!$I$5:$K$14,3,FALSE),"")</f>
        <v/>
      </c>
      <c r="I88" s="129">
        <f t="shared" si="19"/>
        <v>0</v>
      </c>
      <c r="J88" s="129">
        <f t="shared" si="20"/>
        <v>0</v>
      </c>
      <c r="K88" s="129">
        <f t="shared" si="21"/>
        <v>0</v>
      </c>
      <c r="L88" s="129">
        <f t="shared" si="22"/>
        <v>0</v>
      </c>
      <c r="M88" s="129">
        <f t="shared" si="23"/>
        <v>0</v>
      </c>
      <c r="N88" s="129">
        <f t="shared" si="24"/>
        <v>0</v>
      </c>
      <c r="O88" s="129">
        <f t="shared" si="25"/>
        <v>0</v>
      </c>
      <c r="P88" s="129">
        <f t="shared" si="26"/>
        <v>0</v>
      </c>
      <c r="Q88" s="129">
        <f t="shared" si="27"/>
        <v>0</v>
      </c>
      <c r="R88" s="129">
        <f t="shared" si="28"/>
        <v>0</v>
      </c>
      <c r="S88" s="130"/>
    </row>
    <row r="89" spans="1:19" s="3" customFormat="1" x14ac:dyDescent="0.25">
      <c r="A89" s="39">
        <v>84</v>
      </c>
      <c r="B89" s="32"/>
      <c r="C89" s="101"/>
      <c r="D89" s="187"/>
      <c r="E89" s="188"/>
      <c r="F89" s="189"/>
      <c r="G89" s="102" t="str">
        <f>IF(D89&gt;1, VLOOKUP(D89,'Value Verification'!$I$5:$K$14,2,FALSE),"")</f>
        <v/>
      </c>
      <c r="H89" s="40" t="str">
        <f>IF(D89&gt;1, VLOOKUP(D89,'Value Verification'!$I$5:$K$14,3,FALSE),"")</f>
        <v/>
      </c>
      <c r="I89" s="129">
        <f t="shared" si="19"/>
        <v>0</v>
      </c>
      <c r="J89" s="129">
        <f t="shared" si="20"/>
        <v>0</v>
      </c>
      <c r="K89" s="129">
        <f t="shared" si="21"/>
        <v>0</v>
      </c>
      <c r="L89" s="129">
        <f t="shared" si="22"/>
        <v>0</v>
      </c>
      <c r="M89" s="129">
        <f t="shared" si="23"/>
        <v>0</v>
      </c>
      <c r="N89" s="129">
        <f t="shared" si="24"/>
        <v>0</v>
      </c>
      <c r="O89" s="129">
        <f t="shared" si="25"/>
        <v>0</v>
      </c>
      <c r="P89" s="129">
        <f t="shared" si="26"/>
        <v>0</v>
      </c>
      <c r="Q89" s="129">
        <f t="shared" si="27"/>
        <v>0</v>
      </c>
      <c r="R89" s="129">
        <f t="shared" si="28"/>
        <v>0</v>
      </c>
      <c r="S89" s="130"/>
    </row>
    <row r="90" spans="1:19" s="3" customFormat="1" x14ac:dyDescent="0.25">
      <c r="A90" s="39">
        <v>85</v>
      </c>
      <c r="B90" s="32"/>
      <c r="C90" s="101"/>
      <c r="D90" s="187"/>
      <c r="E90" s="188"/>
      <c r="F90" s="189"/>
      <c r="G90" s="102" t="str">
        <f>IF(D90&gt;1, VLOOKUP(D90,'Value Verification'!$I$5:$K$14,2,FALSE),"")</f>
        <v/>
      </c>
      <c r="H90" s="40" t="str">
        <f>IF(D90&gt;1, VLOOKUP(D90,'Value Verification'!$I$5:$K$14,3,FALSE),"")</f>
        <v/>
      </c>
      <c r="I90" s="129">
        <f t="shared" si="19"/>
        <v>0</v>
      </c>
      <c r="J90" s="129">
        <f t="shared" si="20"/>
        <v>0</v>
      </c>
      <c r="K90" s="129">
        <f t="shared" si="21"/>
        <v>0</v>
      </c>
      <c r="L90" s="129">
        <f t="shared" si="22"/>
        <v>0</v>
      </c>
      <c r="M90" s="129">
        <f t="shared" si="23"/>
        <v>0</v>
      </c>
      <c r="N90" s="129">
        <f t="shared" si="24"/>
        <v>0</v>
      </c>
      <c r="O90" s="129">
        <f t="shared" si="25"/>
        <v>0</v>
      </c>
      <c r="P90" s="129">
        <f t="shared" si="26"/>
        <v>0</v>
      </c>
      <c r="Q90" s="129">
        <f t="shared" si="27"/>
        <v>0</v>
      </c>
      <c r="R90" s="129">
        <f t="shared" si="28"/>
        <v>0</v>
      </c>
      <c r="S90" s="130"/>
    </row>
    <row r="91" spans="1:19" s="3" customFormat="1" x14ac:dyDescent="0.25">
      <c r="A91" s="39">
        <v>86</v>
      </c>
      <c r="B91" s="32"/>
      <c r="C91" s="101"/>
      <c r="D91" s="187"/>
      <c r="E91" s="188"/>
      <c r="F91" s="189"/>
      <c r="G91" s="102" t="str">
        <f>IF(D91&gt;1, VLOOKUP(D91,'Value Verification'!$I$5:$K$14,2,FALSE),"")</f>
        <v/>
      </c>
      <c r="H91" s="40" t="str">
        <f>IF(D91&gt;1, VLOOKUP(D91,'Value Verification'!$I$5:$K$14,3,FALSE),"")</f>
        <v/>
      </c>
      <c r="I91" s="129">
        <f t="shared" si="19"/>
        <v>0</v>
      </c>
      <c r="J91" s="129">
        <f t="shared" si="20"/>
        <v>0</v>
      </c>
      <c r="K91" s="129">
        <f t="shared" si="21"/>
        <v>0</v>
      </c>
      <c r="L91" s="129">
        <f t="shared" si="22"/>
        <v>0</v>
      </c>
      <c r="M91" s="129">
        <f t="shared" si="23"/>
        <v>0</v>
      </c>
      <c r="N91" s="129">
        <f t="shared" si="24"/>
        <v>0</v>
      </c>
      <c r="O91" s="129">
        <f t="shared" si="25"/>
        <v>0</v>
      </c>
      <c r="P91" s="129">
        <f t="shared" si="26"/>
        <v>0</v>
      </c>
      <c r="Q91" s="129">
        <f t="shared" si="27"/>
        <v>0</v>
      </c>
      <c r="R91" s="129">
        <f t="shared" si="28"/>
        <v>0</v>
      </c>
      <c r="S91" s="130"/>
    </row>
    <row r="92" spans="1:19" s="3" customFormat="1" x14ac:dyDescent="0.25">
      <c r="A92" s="39">
        <v>87</v>
      </c>
      <c r="B92" s="32"/>
      <c r="C92" s="101"/>
      <c r="D92" s="187"/>
      <c r="E92" s="188"/>
      <c r="F92" s="189"/>
      <c r="G92" s="102" t="str">
        <f>IF(D92&gt;1, VLOOKUP(D92,'Value Verification'!$I$5:$K$14,2,FALSE),"")</f>
        <v/>
      </c>
      <c r="H92" s="40" t="str">
        <f>IF(D92&gt;1, VLOOKUP(D92,'Value Verification'!$I$5:$K$14,3,FALSE),"")</f>
        <v/>
      </c>
      <c r="I92" s="129">
        <f t="shared" si="19"/>
        <v>0</v>
      </c>
      <c r="J92" s="129">
        <f t="shared" si="20"/>
        <v>0</v>
      </c>
      <c r="K92" s="129">
        <f t="shared" si="21"/>
        <v>0</v>
      </c>
      <c r="L92" s="129">
        <f t="shared" si="22"/>
        <v>0</v>
      </c>
      <c r="M92" s="129">
        <f t="shared" si="23"/>
        <v>0</v>
      </c>
      <c r="N92" s="129">
        <f t="shared" si="24"/>
        <v>0</v>
      </c>
      <c r="O92" s="129">
        <f t="shared" si="25"/>
        <v>0</v>
      </c>
      <c r="P92" s="129">
        <f t="shared" si="26"/>
        <v>0</v>
      </c>
      <c r="Q92" s="129">
        <f t="shared" si="27"/>
        <v>0</v>
      </c>
      <c r="R92" s="129">
        <f t="shared" si="28"/>
        <v>0</v>
      </c>
      <c r="S92" s="130"/>
    </row>
    <row r="93" spans="1:19" s="3" customFormat="1" x14ac:dyDescent="0.25">
      <c r="A93" s="39">
        <v>88</v>
      </c>
      <c r="B93" s="32"/>
      <c r="C93" s="101"/>
      <c r="D93" s="187"/>
      <c r="E93" s="188"/>
      <c r="F93" s="189"/>
      <c r="G93" s="102" t="str">
        <f>IF(D93&gt;1, VLOOKUP(D93,'Value Verification'!$I$5:$K$14,2,FALSE),"")</f>
        <v/>
      </c>
      <c r="H93" s="40" t="str">
        <f>IF(D93&gt;1, VLOOKUP(D93,'Value Verification'!$I$5:$K$14,3,FALSE),"")</f>
        <v/>
      </c>
      <c r="I93" s="129">
        <f t="shared" si="19"/>
        <v>0</v>
      </c>
      <c r="J93" s="129">
        <f t="shared" si="20"/>
        <v>0</v>
      </c>
      <c r="K93" s="129">
        <f t="shared" si="21"/>
        <v>0</v>
      </c>
      <c r="L93" s="129">
        <f t="shared" si="22"/>
        <v>0</v>
      </c>
      <c r="M93" s="129">
        <f t="shared" si="23"/>
        <v>0</v>
      </c>
      <c r="N93" s="129">
        <f t="shared" si="24"/>
        <v>0</v>
      </c>
      <c r="O93" s="129">
        <f t="shared" si="25"/>
        <v>0</v>
      </c>
      <c r="P93" s="129">
        <f t="shared" si="26"/>
        <v>0</v>
      </c>
      <c r="Q93" s="129">
        <f t="shared" si="27"/>
        <v>0</v>
      </c>
      <c r="R93" s="129">
        <f t="shared" si="28"/>
        <v>0</v>
      </c>
      <c r="S93" s="130"/>
    </row>
    <row r="94" spans="1:19" s="3" customFormat="1" x14ac:dyDescent="0.25">
      <c r="A94" s="39">
        <v>89</v>
      </c>
      <c r="B94" s="32"/>
      <c r="C94" s="101"/>
      <c r="D94" s="187"/>
      <c r="E94" s="188"/>
      <c r="F94" s="189"/>
      <c r="G94" s="102" t="str">
        <f>IF(D94&gt;1, VLOOKUP(D94,'Value Verification'!$I$5:$K$14,2,FALSE),"")</f>
        <v/>
      </c>
      <c r="H94" s="40" t="str">
        <f>IF(D94&gt;1, VLOOKUP(D94,'Value Verification'!$I$5:$K$14,3,FALSE),"")</f>
        <v/>
      </c>
      <c r="I94" s="129">
        <f t="shared" si="19"/>
        <v>0</v>
      </c>
      <c r="J94" s="129">
        <f t="shared" si="20"/>
        <v>0</v>
      </c>
      <c r="K94" s="129">
        <f t="shared" si="21"/>
        <v>0</v>
      </c>
      <c r="L94" s="129">
        <f t="shared" si="22"/>
        <v>0</v>
      </c>
      <c r="M94" s="129">
        <f t="shared" si="23"/>
        <v>0</v>
      </c>
      <c r="N94" s="129">
        <f t="shared" si="24"/>
        <v>0</v>
      </c>
      <c r="O94" s="129">
        <f t="shared" si="25"/>
        <v>0</v>
      </c>
      <c r="P94" s="129">
        <f t="shared" si="26"/>
        <v>0</v>
      </c>
      <c r="Q94" s="129">
        <f t="shared" si="27"/>
        <v>0</v>
      </c>
      <c r="R94" s="129">
        <f t="shared" si="28"/>
        <v>0</v>
      </c>
      <c r="S94" s="130"/>
    </row>
    <row r="95" spans="1:19" s="3" customFormat="1" x14ac:dyDescent="0.25">
      <c r="A95" s="39">
        <v>90</v>
      </c>
      <c r="B95" s="32"/>
      <c r="C95" s="101"/>
      <c r="D95" s="187"/>
      <c r="E95" s="188"/>
      <c r="F95" s="189"/>
      <c r="G95" s="102" t="str">
        <f>IF(D95&gt;1, VLOOKUP(D95,'Value Verification'!$I$5:$K$14,2,FALSE),"")</f>
        <v/>
      </c>
      <c r="H95" s="40" t="str">
        <f>IF(D95&gt;1, VLOOKUP(D95,'Value Verification'!$I$5:$K$14,3,FALSE),"")</f>
        <v/>
      </c>
      <c r="I95" s="129">
        <f t="shared" si="19"/>
        <v>0</v>
      </c>
      <c r="J95" s="129">
        <f t="shared" si="20"/>
        <v>0</v>
      </c>
      <c r="K95" s="129">
        <f t="shared" si="21"/>
        <v>0</v>
      </c>
      <c r="L95" s="129">
        <f t="shared" si="22"/>
        <v>0</v>
      </c>
      <c r="M95" s="129">
        <f t="shared" si="23"/>
        <v>0</v>
      </c>
      <c r="N95" s="129">
        <f t="shared" si="24"/>
        <v>0</v>
      </c>
      <c r="O95" s="129">
        <f t="shared" si="25"/>
        <v>0</v>
      </c>
      <c r="P95" s="129">
        <f t="shared" si="26"/>
        <v>0</v>
      </c>
      <c r="Q95" s="129">
        <f t="shared" si="27"/>
        <v>0</v>
      </c>
      <c r="R95" s="129">
        <f t="shared" si="28"/>
        <v>0</v>
      </c>
      <c r="S95" s="130"/>
    </row>
    <row r="96" spans="1:19" s="3" customFormat="1" x14ac:dyDescent="0.25">
      <c r="A96" s="39">
        <v>91</v>
      </c>
      <c r="B96" s="32"/>
      <c r="C96" s="101"/>
      <c r="D96" s="187"/>
      <c r="E96" s="188"/>
      <c r="F96" s="189"/>
      <c r="G96" s="102" t="str">
        <f>IF(D96&gt;1, VLOOKUP(D96,'Value Verification'!$I$5:$K$14,2,FALSE),"")</f>
        <v/>
      </c>
      <c r="H96" s="40" t="str">
        <f>IF(D96&gt;1, VLOOKUP(D96,'Value Verification'!$I$5:$K$14,3,FALSE),"")</f>
        <v/>
      </c>
      <c r="I96" s="129">
        <f t="shared" si="19"/>
        <v>0</v>
      </c>
      <c r="J96" s="129">
        <f t="shared" si="20"/>
        <v>0</v>
      </c>
      <c r="K96" s="129">
        <f t="shared" si="21"/>
        <v>0</v>
      </c>
      <c r="L96" s="129">
        <f t="shared" si="22"/>
        <v>0</v>
      </c>
      <c r="M96" s="129">
        <f t="shared" si="23"/>
        <v>0</v>
      </c>
      <c r="N96" s="129">
        <f t="shared" si="24"/>
        <v>0</v>
      </c>
      <c r="O96" s="129">
        <f t="shared" si="25"/>
        <v>0</v>
      </c>
      <c r="P96" s="129">
        <f t="shared" si="26"/>
        <v>0</v>
      </c>
      <c r="Q96" s="129">
        <f t="shared" si="27"/>
        <v>0</v>
      </c>
      <c r="R96" s="129">
        <f t="shared" si="28"/>
        <v>0</v>
      </c>
      <c r="S96" s="130"/>
    </row>
    <row r="97" spans="1:19" s="3" customFormat="1" x14ac:dyDescent="0.25">
      <c r="A97" s="39">
        <v>92</v>
      </c>
      <c r="B97" s="32"/>
      <c r="C97" s="101"/>
      <c r="D97" s="187"/>
      <c r="E97" s="188"/>
      <c r="F97" s="189"/>
      <c r="G97" s="102" t="str">
        <f>IF(D97&gt;1, VLOOKUP(D97,'Value Verification'!$I$5:$K$14,2,FALSE),"")</f>
        <v/>
      </c>
      <c r="H97" s="40" t="str">
        <f>IF(D97&gt;1, VLOOKUP(D97,'Value Verification'!$I$5:$K$14,3,FALSE),"")</f>
        <v/>
      </c>
      <c r="I97" s="129">
        <f t="shared" si="19"/>
        <v>0</v>
      </c>
      <c r="J97" s="129">
        <f t="shared" si="20"/>
        <v>0</v>
      </c>
      <c r="K97" s="129">
        <f t="shared" si="21"/>
        <v>0</v>
      </c>
      <c r="L97" s="129">
        <f t="shared" si="22"/>
        <v>0</v>
      </c>
      <c r="M97" s="129">
        <f t="shared" si="23"/>
        <v>0</v>
      </c>
      <c r="N97" s="129">
        <f t="shared" si="24"/>
        <v>0</v>
      </c>
      <c r="O97" s="129">
        <f t="shared" si="25"/>
        <v>0</v>
      </c>
      <c r="P97" s="129">
        <f t="shared" si="26"/>
        <v>0</v>
      </c>
      <c r="Q97" s="129">
        <f t="shared" si="27"/>
        <v>0</v>
      </c>
      <c r="R97" s="129">
        <f t="shared" si="28"/>
        <v>0</v>
      </c>
      <c r="S97" s="130"/>
    </row>
    <row r="98" spans="1:19" s="3" customFormat="1" x14ac:dyDescent="0.25">
      <c r="A98" s="39">
        <v>93</v>
      </c>
      <c r="B98" s="32"/>
      <c r="C98" s="101"/>
      <c r="D98" s="187"/>
      <c r="E98" s="188"/>
      <c r="F98" s="189"/>
      <c r="G98" s="102" t="str">
        <f>IF(D98&gt;1, VLOOKUP(D98,'Value Verification'!$I$5:$K$14,2,FALSE),"")</f>
        <v/>
      </c>
      <c r="H98" s="40" t="str">
        <f>IF(D98&gt;1, VLOOKUP(D98,'Value Verification'!$I$5:$K$14,3,FALSE),"")</f>
        <v/>
      </c>
      <c r="I98" s="129">
        <f t="shared" si="19"/>
        <v>0</v>
      </c>
      <c r="J98" s="129">
        <f t="shared" si="20"/>
        <v>0</v>
      </c>
      <c r="K98" s="129">
        <f t="shared" si="21"/>
        <v>0</v>
      </c>
      <c r="L98" s="129">
        <f t="shared" si="22"/>
        <v>0</v>
      </c>
      <c r="M98" s="129">
        <f t="shared" si="23"/>
        <v>0</v>
      </c>
      <c r="N98" s="129">
        <f t="shared" si="24"/>
        <v>0</v>
      </c>
      <c r="O98" s="129">
        <f t="shared" si="25"/>
        <v>0</v>
      </c>
      <c r="P98" s="129">
        <f t="shared" si="26"/>
        <v>0</v>
      </c>
      <c r="Q98" s="129">
        <f t="shared" si="27"/>
        <v>0</v>
      </c>
      <c r="R98" s="129">
        <f t="shared" si="28"/>
        <v>0</v>
      </c>
      <c r="S98" s="130"/>
    </row>
    <row r="99" spans="1:19" s="3" customFormat="1" x14ac:dyDescent="0.25">
      <c r="A99" s="39">
        <v>94</v>
      </c>
      <c r="B99" s="32"/>
      <c r="C99" s="101"/>
      <c r="D99" s="187"/>
      <c r="E99" s="188"/>
      <c r="F99" s="189"/>
      <c r="G99" s="102" t="str">
        <f>IF(D99&gt;1, VLOOKUP(D99,'Value Verification'!$I$5:$K$14,2,FALSE),"")</f>
        <v/>
      </c>
      <c r="H99" s="40" t="str">
        <f>IF(D99&gt;1, VLOOKUP(D99,'Value Verification'!$I$5:$K$14,3,FALSE),"")</f>
        <v/>
      </c>
      <c r="I99" s="129">
        <f t="shared" si="19"/>
        <v>0</v>
      </c>
      <c r="J99" s="129">
        <f t="shared" si="20"/>
        <v>0</v>
      </c>
      <c r="K99" s="129">
        <f t="shared" si="21"/>
        <v>0</v>
      </c>
      <c r="L99" s="129">
        <f t="shared" si="22"/>
        <v>0</v>
      </c>
      <c r="M99" s="129">
        <f t="shared" si="23"/>
        <v>0</v>
      </c>
      <c r="N99" s="129">
        <f t="shared" si="24"/>
        <v>0</v>
      </c>
      <c r="O99" s="129">
        <f t="shared" si="25"/>
        <v>0</v>
      </c>
      <c r="P99" s="129">
        <f t="shared" si="26"/>
        <v>0</v>
      </c>
      <c r="Q99" s="129">
        <f t="shared" si="27"/>
        <v>0</v>
      </c>
      <c r="R99" s="129">
        <f t="shared" si="28"/>
        <v>0</v>
      </c>
      <c r="S99" s="130"/>
    </row>
    <row r="100" spans="1:19" s="3" customFormat="1" x14ac:dyDescent="0.25">
      <c r="A100" s="39">
        <v>95</v>
      </c>
      <c r="B100" s="32"/>
      <c r="C100" s="101"/>
      <c r="D100" s="187"/>
      <c r="E100" s="188"/>
      <c r="F100" s="189"/>
      <c r="G100" s="102" t="str">
        <f>IF(D100&gt;1, VLOOKUP(D100,'Value Verification'!$I$5:$K$14,2,FALSE),"")</f>
        <v/>
      </c>
      <c r="H100" s="40" t="str">
        <f>IF(D100&gt;1, VLOOKUP(D100,'Value Verification'!$I$5:$K$14,3,FALSE),"")</f>
        <v/>
      </c>
      <c r="I100" s="129">
        <f t="shared" si="19"/>
        <v>0</v>
      </c>
      <c r="J100" s="129">
        <f t="shared" si="20"/>
        <v>0</v>
      </c>
      <c r="K100" s="129">
        <f t="shared" si="21"/>
        <v>0</v>
      </c>
      <c r="L100" s="129">
        <f t="shared" si="22"/>
        <v>0</v>
      </c>
      <c r="M100" s="129">
        <f t="shared" si="23"/>
        <v>0</v>
      </c>
      <c r="N100" s="129">
        <f t="shared" si="24"/>
        <v>0</v>
      </c>
      <c r="O100" s="129">
        <f t="shared" si="25"/>
        <v>0</v>
      </c>
      <c r="P100" s="129">
        <f t="shared" si="26"/>
        <v>0</v>
      </c>
      <c r="Q100" s="129">
        <f t="shared" si="27"/>
        <v>0</v>
      </c>
      <c r="R100" s="129">
        <f t="shared" si="28"/>
        <v>0</v>
      </c>
      <c r="S100" s="130"/>
    </row>
    <row r="101" spans="1:19" s="3" customFormat="1" x14ac:dyDescent="0.25">
      <c r="A101" s="39">
        <v>96</v>
      </c>
      <c r="B101" s="32"/>
      <c r="C101" s="101"/>
      <c r="D101" s="187"/>
      <c r="E101" s="188"/>
      <c r="F101" s="189"/>
      <c r="G101" s="102" t="str">
        <f>IF(D101&gt;1, VLOOKUP(D101,'Value Verification'!$I$5:$K$14,2,FALSE),"")</f>
        <v/>
      </c>
      <c r="H101" s="40" t="str">
        <f>IF(D101&gt;1, VLOOKUP(D101,'Value Verification'!$I$5:$K$14,3,FALSE),"")</f>
        <v/>
      </c>
      <c r="I101" s="129">
        <f t="shared" si="19"/>
        <v>0</v>
      </c>
      <c r="J101" s="129">
        <f t="shared" si="20"/>
        <v>0</v>
      </c>
      <c r="K101" s="129">
        <f t="shared" si="21"/>
        <v>0</v>
      </c>
      <c r="L101" s="129">
        <f t="shared" si="22"/>
        <v>0</v>
      </c>
      <c r="M101" s="129">
        <f t="shared" si="23"/>
        <v>0</v>
      </c>
      <c r="N101" s="129">
        <f t="shared" si="24"/>
        <v>0</v>
      </c>
      <c r="O101" s="129">
        <f t="shared" si="25"/>
        <v>0</v>
      </c>
      <c r="P101" s="129">
        <f t="shared" si="26"/>
        <v>0</v>
      </c>
      <c r="Q101" s="129">
        <f t="shared" si="27"/>
        <v>0</v>
      </c>
      <c r="R101" s="129">
        <f t="shared" si="28"/>
        <v>0</v>
      </c>
      <c r="S101" s="130"/>
    </row>
    <row r="102" spans="1:19" s="3" customFormat="1" x14ac:dyDescent="0.25">
      <c r="A102" s="39">
        <v>97</v>
      </c>
      <c r="B102" s="32"/>
      <c r="C102" s="101"/>
      <c r="D102" s="187"/>
      <c r="E102" s="188"/>
      <c r="F102" s="189"/>
      <c r="G102" s="102" t="str">
        <f>IF(D102&gt;1, VLOOKUP(D102,'Value Verification'!$I$5:$K$14,2,FALSE),"")</f>
        <v/>
      </c>
      <c r="H102" s="40" t="str">
        <f>IF(D102&gt;1, VLOOKUP(D102,'Value Verification'!$I$5:$K$14,3,FALSE),"")</f>
        <v/>
      </c>
      <c r="I102" s="129">
        <f t="shared" ref="I102:I133" si="29">IF($H102=$I$5,C102,0)</f>
        <v>0</v>
      </c>
      <c r="J102" s="129">
        <f t="shared" ref="J102:J133" si="30">IF($H102=$J$5,C102,0)</f>
        <v>0</v>
      </c>
      <c r="K102" s="129">
        <f t="shared" ref="K102:K133" si="31">IF($H102=$K$5,C102,0)</f>
        <v>0</v>
      </c>
      <c r="L102" s="129">
        <f t="shared" ref="L102:L133" si="32">IF($H102=$L$5,C102,0)</f>
        <v>0</v>
      </c>
      <c r="M102" s="129">
        <f t="shared" ref="M102:M133" si="33">IF($H102=$M$5,C102,0)</f>
        <v>0</v>
      </c>
      <c r="N102" s="129">
        <f t="shared" ref="N102:N133" si="34">IF($H102=$N$5,C102,0)</f>
        <v>0</v>
      </c>
      <c r="O102" s="129">
        <f t="shared" ref="O102:O133" si="35">IF($H102=$O$5,C102,0)</f>
        <v>0</v>
      </c>
      <c r="P102" s="129">
        <f t="shared" ref="P102:P133" si="36">IF($H102=$P$5,C102,0)</f>
        <v>0</v>
      </c>
      <c r="Q102" s="129">
        <f t="shared" ref="Q102:Q133" si="37">IF($H102=$Q$5,C102,0)</f>
        <v>0</v>
      </c>
      <c r="R102" s="129">
        <f t="shared" si="28"/>
        <v>0</v>
      </c>
      <c r="S102" s="130"/>
    </row>
    <row r="103" spans="1:19" s="3" customFormat="1" x14ac:dyDescent="0.25">
      <c r="A103" s="39">
        <v>98</v>
      </c>
      <c r="B103" s="32"/>
      <c r="C103" s="101"/>
      <c r="D103" s="187"/>
      <c r="E103" s="188"/>
      <c r="F103" s="189"/>
      <c r="G103" s="102" t="str">
        <f>IF(D103&gt;1, VLOOKUP(D103,'Value Verification'!$I$5:$K$14,2,FALSE),"")</f>
        <v/>
      </c>
      <c r="H103" s="40" t="str">
        <f>IF(D103&gt;1, VLOOKUP(D103,'Value Verification'!$I$5:$K$14,3,FALSE),"")</f>
        <v/>
      </c>
      <c r="I103" s="129">
        <f t="shared" si="29"/>
        <v>0</v>
      </c>
      <c r="J103" s="129">
        <f t="shared" si="30"/>
        <v>0</v>
      </c>
      <c r="K103" s="129">
        <f t="shared" si="31"/>
        <v>0</v>
      </c>
      <c r="L103" s="129">
        <f t="shared" si="32"/>
        <v>0</v>
      </c>
      <c r="M103" s="129">
        <f t="shared" si="33"/>
        <v>0</v>
      </c>
      <c r="N103" s="129">
        <f t="shared" si="34"/>
        <v>0</v>
      </c>
      <c r="O103" s="129">
        <f t="shared" si="35"/>
        <v>0</v>
      </c>
      <c r="P103" s="129">
        <f t="shared" si="36"/>
        <v>0</v>
      </c>
      <c r="Q103" s="129">
        <f t="shared" si="37"/>
        <v>0</v>
      </c>
      <c r="R103" s="129">
        <f t="shared" si="28"/>
        <v>0</v>
      </c>
      <c r="S103" s="130"/>
    </row>
    <row r="104" spans="1:19" s="3" customFormat="1" x14ac:dyDescent="0.25">
      <c r="A104" s="39">
        <v>99</v>
      </c>
      <c r="B104" s="32"/>
      <c r="C104" s="101"/>
      <c r="D104" s="187"/>
      <c r="E104" s="188"/>
      <c r="F104" s="189"/>
      <c r="G104" s="102" t="str">
        <f>IF(D104&gt;1, VLOOKUP(D104,'Value Verification'!$I$5:$K$14,2,FALSE),"")</f>
        <v/>
      </c>
      <c r="H104" s="40" t="str">
        <f>IF(D104&gt;1, VLOOKUP(D104,'Value Verification'!$I$5:$K$14,3,FALSE),"")</f>
        <v/>
      </c>
      <c r="I104" s="129">
        <f t="shared" si="29"/>
        <v>0</v>
      </c>
      <c r="J104" s="129">
        <f t="shared" si="30"/>
        <v>0</v>
      </c>
      <c r="K104" s="129">
        <f t="shared" si="31"/>
        <v>0</v>
      </c>
      <c r="L104" s="129">
        <f t="shared" si="32"/>
        <v>0</v>
      </c>
      <c r="M104" s="129">
        <f t="shared" si="33"/>
        <v>0</v>
      </c>
      <c r="N104" s="129">
        <f t="shared" si="34"/>
        <v>0</v>
      </c>
      <c r="O104" s="129">
        <f t="shared" si="35"/>
        <v>0</v>
      </c>
      <c r="P104" s="129">
        <f t="shared" si="36"/>
        <v>0</v>
      </c>
      <c r="Q104" s="129">
        <f t="shared" si="37"/>
        <v>0</v>
      </c>
      <c r="R104" s="129">
        <f t="shared" si="28"/>
        <v>0</v>
      </c>
      <c r="S104" s="130"/>
    </row>
    <row r="105" spans="1:19" s="3" customFormat="1" x14ac:dyDescent="0.25">
      <c r="A105" s="39">
        <v>100</v>
      </c>
      <c r="B105" s="32"/>
      <c r="C105" s="101"/>
      <c r="D105" s="187"/>
      <c r="E105" s="188"/>
      <c r="F105" s="189"/>
      <c r="G105" s="102" t="str">
        <f>IF(D105&gt;1, VLOOKUP(D105,'Value Verification'!$I$5:$K$14,2,FALSE),"")</f>
        <v/>
      </c>
      <c r="H105" s="40" t="str">
        <f>IF(D105&gt;1, VLOOKUP(D105,'Value Verification'!$I$5:$K$14,3,FALSE),"")</f>
        <v/>
      </c>
      <c r="I105" s="129">
        <f t="shared" si="29"/>
        <v>0</v>
      </c>
      <c r="J105" s="129">
        <f t="shared" si="30"/>
        <v>0</v>
      </c>
      <c r="K105" s="129">
        <f t="shared" si="31"/>
        <v>0</v>
      </c>
      <c r="L105" s="129">
        <f t="shared" si="32"/>
        <v>0</v>
      </c>
      <c r="M105" s="129">
        <f t="shared" si="33"/>
        <v>0</v>
      </c>
      <c r="N105" s="129">
        <f t="shared" si="34"/>
        <v>0</v>
      </c>
      <c r="O105" s="129">
        <f t="shared" si="35"/>
        <v>0</v>
      </c>
      <c r="P105" s="129">
        <f t="shared" si="36"/>
        <v>0</v>
      </c>
      <c r="Q105" s="129">
        <f t="shared" si="37"/>
        <v>0</v>
      </c>
      <c r="R105" s="129">
        <f t="shared" si="28"/>
        <v>0</v>
      </c>
      <c r="S105" s="130"/>
    </row>
    <row r="106" spans="1:19" s="3" customFormat="1" x14ac:dyDescent="0.25">
      <c r="A106" s="39">
        <v>101</v>
      </c>
      <c r="B106" s="32"/>
      <c r="C106" s="101"/>
      <c r="D106" s="187"/>
      <c r="E106" s="188"/>
      <c r="F106" s="189"/>
      <c r="G106" s="102" t="str">
        <f>IF(D106&gt;1, VLOOKUP(D106,'Value Verification'!$I$5:$K$14,2,FALSE),"")</f>
        <v/>
      </c>
      <c r="H106" s="40" t="str">
        <f>IF(D106&gt;1, VLOOKUP(D106,'Value Verification'!$I$5:$K$14,3,FALSE),"")</f>
        <v/>
      </c>
      <c r="I106" s="129">
        <f t="shared" si="29"/>
        <v>0</v>
      </c>
      <c r="J106" s="129">
        <f t="shared" si="30"/>
        <v>0</v>
      </c>
      <c r="K106" s="129">
        <f t="shared" si="31"/>
        <v>0</v>
      </c>
      <c r="L106" s="129">
        <f t="shared" si="32"/>
        <v>0</v>
      </c>
      <c r="M106" s="129">
        <f t="shared" si="33"/>
        <v>0</v>
      </c>
      <c r="N106" s="129">
        <f t="shared" si="34"/>
        <v>0</v>
      </c>
      <c r="O106" s="129">
        <f t="shared" si="35"/>
        <v>0</v>
      </c>
      <c r="P106" s="129">
        <f t="shared" si="36"/>
        <v>0</v>
      </c>
      <c r="Q106" s="129">
        <f t="shared" si="37"/>
        <v>0</v>
      </c>
      <c r="R106" s="129">
        <f t="shared" si="28"/>
        <v>0</v>
      </c>
      <c r="S106" s="130"/>
    </row>
    <row r="107" spans="1:19" s="3" customFormat="1" x14ac:dyDescent="0.25">
      <c r="A107" s="39">
        <v>102</v>
      </c>
      <c r="B107" s="32"/>
      <c r="C107" s="101"/>
      <c r="D107" s="187"/>
      <c r="E107" s="188"/>
      <c r="F107" s="189"/>
      <c r="G107" s="102" t="str">
        <f>IF(D107&gt;1, VLOOKUP(D107,'Value Verification'!$I$5:$K$14,2,FALSE),"")</f>
        <v/>
      </c>
      <c r="H107" s="40" t="str">
        <f>IF(D107&gt;1, VLOOKUP(D107,'Value Verification'!$I$5:$K$14,3,FALSE),"")</f>
        <v/>
      </c>
      <c r="I107" s="129">
        <f t="shared" si="29"/>
        <v>0</v>
      </c>
      <c r="J107" s="129">
        <f t="shared" si="30"/>
        <v>0</v>
      </c>
      <c r="K107" s="129">
        <f t="shared" si="31"/>
        <v>0</v>
      </c>
      <c r="L107" s="129">
        <f t="shared" si="32"/>
        <v>0</v>
      </c>
      <c r="M107" s="129">
        <f t="shared" si="33"/>
        <v>0</v>
      </c>
      <c r="N107" s="129">
        <f t="shared" si="34"/>
        <v>0</v>
      </c>
      <c r="O107" s="129">
        <f t="shared" si="35"/>
        <v>0</v>
      </c>
      <c r="P107" s="129">
        <f t="shared" si="36"/>
        <v>0</v>
      </c>
      <c r="Q107" s="129">
        <f t="shared" si="37"/>
        <v>0</v>
      </c>
      <c r="R107" s="129">
        <f t="shared" si="28"/>
        <v>0</v>
      </c>
      <c r="S107" s="130"/>
    </row>
    <row r="108" spans="1:19" s="3" customFormat="1" x14ac:dyDescent="0.25">
      <c r="A108" s="39">
        <v>103</v>
      </c>
      <c r="B108" s="32"/>
      <c r="C108" s="101"/>
      <c r="D108" s="187"/>
      <c r="E108" s="188"/>
      <c r="F108" s="189"/>
      <c r="G108" s="102" t="str">
        <f>IF(D108&gt;1, VLOOKUP(D108,'Value Verification'!$I$5:$K$14,2,FALSE),"")</f>
        <v/>
      </c>
      <c r="H108" s="40" t="str">
        <f>IF(D108&gt;1, VLOOKUP(D108,'Value Verification'!$I$5:$K$14,3,FALSE),"")</f>
        <v/>
      </c>
      <c r="I108" s="129">
        <f t="shared" si="29"/>
        <v>0</v>
      </c>
      <c r="J108" s="129">
        <f t="shared" si="30"/>
        <v>0</v>
      </c>
      <c r="K108" s="129">
        <f t="shared" si="31"/>
        <v>0</v>
      </c>
      <c r="L108" s="129">
        <f t="shared" si="32"/>
        <v>0</v>
      </c>
      <c r="M108" s="129">
        <f t="shared" si="33"/>
        <v>0</v>
      </c>
      <c r="N108" s="129">
        <f t="shared" si="34"/>
        <v>0</v>
      </c>
      <c r="O108" s="129">
        <f t="shared" si="35"/>
        <v>0</v>
      </c>
      <c r="P108" s="129">
        <f t="shared" si="36"/>
        <v>0</v>
      </c>
      <c r="Q108" s="129">
        <f t="shared" si="37"/>
        <v>0</v>
      </c>
      <c r="R108" s="129">
        <f t="shared" si="28"/>
        <v>0</v>
      </c>
      <c r="S108" s="130"/>
    </row>
    <row r="109" spans="1:19" s="3" customFormat="1" x14ac:dyDescent="0.25">
      <c r="A109" s="39">
        <v>104</v>
      </c>
      <c r="B109" s="32"/>
      <c r="C109" s="101"/>
      <c r="D109" s="187"/>
      <c r="E109" s="188"/>
      <c r="F109" s="189"/>
      <c r="G109" s="102" t="str">
        <f>IF(D109&gt;1, VLOOKUP(D109,'Value Verification'!$I$5:$K$14,2,FALSE),"")</f>
        <v/>
      </c>
      <c r="H109" s="40" t="str">
        <f>IF(D109&gt;1, VLOOKUP(D109,'Value Verification'!$I$5:$K$14,3,FALSE),"")</f>
        <v/>
      </c>
      <c r="I109" s="129">
        <f t="shared" si="29"/>
        <v>0</v>
      </c>
      <c r="J109" s="129">
        <f t="shared" si="30"/>
        <v>0</v>
      </c>
      <c r="K109" s="129">
        <f t="shared" si="31"/>
        <v>0</v>
      </c>
      <c r="L109" s="129">
        <f t="shared" si="32"/>
        <v>0</v>
      </c>
      <c r="M109" s="129">
        <f t="shared" si="33"/>
        <v>0</v>
      </c>
      <c r="N109" s="129">
        <f t="shared" si="34"/>
        <v>0</v>
      </c>
      <c r="O109" s="129">
        <f t="shared" si="35"/>
        <v>0</v>
      </c>
      <c r="P109" s="129">
        <f t="shared" si="36"/>
        <v>0</v>
      </c>
      <c r="Q109" s="129">
        <f t="shared" si="37"/>
        <v>0</v>
      </c>
      <c r="R109" s="129">
        <f t="shared" si="28"/>
        <v>0</v>
      </c>
      <c r="S109" s="130"/>
    </row>
    <row r="110" spans="1:19" s="3" customFormat="1" x14ac:dyDescent="0.25">
      <c r="A110" s="39">
        <v>105</v>
      </c>
      <c r="B110" s="32"/>
      <c r="C110" s="101"/>
      <c r="D110" s="187"/>
      <c r="E110" s="188"/>
      <c r="F110" s="189"/>
      <c r="G110" s="102" t="str">
        <f>IF(D110&gt;1, VLOOKUP(D110,'Value Verification'!$I$5:$K$14,2,FALSE),"")</f>
        <v/>
      </c>
      <c r="H110" s="40" t="str">
        <f>IF(D110&gt;1, VLOOKUP(D110,'Value Verification'!$I$5:$K$14,3,FALSE),"")</f>
        <v/>
      </c>
      <c r="I110" s="129">
        <f t="shared" si="29"/>
        <v>0</v>
      </c>
      <c r="J110" s="129">
        <f t="shared" si="30"/>
        <v>0</v>
      </c>
      <c r="K110" s="129">
        <f t="shared" si="31"/>
        <v>0</v>
      </c>
      <c r="L110" s="129">
        <f t="shared" si="32"/>
        <v>0</v>
      </c>
      <c r="M110" s="129">
        <f t="shared" si="33"/>
        <v>0</v>
      </c>
      <c r="N110" s="129">
        <f t="shared" si="34"/>
        <v>0</v>
      </c>
      <c r="O110" s="129">
        <f t="shared" si="35"/>
        <v>0</v>
      </c>
      <c r="P110" s="129">
        <f t="shared" si="36"/>
        <v>0</v>
      </c>
      <c r="Q110" s="129">
        <f t="shared" si="37"/>
        <v>0</v>
      </c>
      <c r="R110" s="129">
        <f t="shared" si="28"/>
        <v>0</v>
      </c>
      <c r="S110" s="130"/>
    </row>
    <row r="111" spans="1:19" s="3" customFormat="1" x14ac:dyDescent="0.25">
      <c r="A111" s="39">
        <v>106</v>
      </c>
      <c r="B111" s="32"/>
      <c r="C111" s="101"/>
      <c r="D111" s="187"/>
      <c r="E111" s="188"/>
      <c r="F111" s="189"/>
      <c r="G111" s="102" t="str">
        <f>IF(D111&gt;1, VLOOKUP(D111,'Value Verification'!$I$5:$K$14,2,FALSE),"")</f>
        <v/>
      </c>
      <c r="H111" s="40" t="str">
        <f>IF(D111&gt;1, VLOOKUP(D111,'Value Verification'!$I$5:$K$14,3,FALSE),"")</f>
        <v/>
      </c>
      <c r="I111" s="129">
        <f t="shared" si="29"/>
        <v>0</v>
      </c>
      <c r="J111" s="129">
        <f t="shared" si="30"/>
        <v>0</v>
      </c>
      <c r="K111" s="129">
        <f t="shared" si="31"/>
        <v>0</v>
      </c>
      <c r="L111" s="129">
        <f t="shared" si="32"/>
        <v>0</v>
      </c>
      <c r="M111" s="129">
        <f t="shared" si="33"/>
        <v>0</v>
      </c>
      <c r="N111" s="129">
        <f t="shared" si="34"/>
        <v>0</v>
      </c>
      <c r="O111" s="129">
        <f t="shared" si="35"/>
        <v>0</v>
      </c>
      <c r="P111" s="129">
        <f t="shared" si="36"/>
        <v>0</v>
      </c>
      <c r="Q111" s="129">
        <f t="shared" si="37"/>
        <v>0</v>
      </c>
      <c r="R111" s="129">
        <f t="shared" si="28"/>
        <v>0</v>
      </c>
      <c r="S111" s="130"/>
    </row>
    <row r="112" spans="1:19" s="3" customFormat="1" x14ac:dyDescent="0.25">
      <c r="A112" s="39">
        <v>107</v>
      </c>
      <c r="B112" s="32"/>
      <c r="C112" s="101"/>
      <c r="D112" s="187"/>
      <c r="E112" s="188"/>
      <c r="F112" s="189"/>
      <c r="G112" s="102" t="str">
        <f>IF(D112&gt;1, VLOOKUP(D112,'Value Verification'!$I$5:$K$14,2,FALSE),"")</f>
        <v/>
      </c>
      <c r="H112" s="40" t="str">
        <f>IF(D112&gt;1, VLOOKUP(D112,'Value Verification'!$I$5:$K$14,3,FALSE),"")</f>
        <v/>
      </c>
      <c r="I112" s="129">
        <f t="shared" si="29"/>
        <v>0</v>
      </c>
      <c r="J112" s="129">
        <f t="shared" si="30"/>
        <v>0</v>
      </c>
      <c r="K112" s="129">
        <f t="shared" si="31"/>
        <v>0</v>
      </c>
      <c r="L112" s="129">
        <f t="shared" si="32"/>
        <v>0</v>
      </c>
      <c r="M112" s="129">
        <f t="shared" si="33"/>
        <v>0</v>
      </c>
      <c r="N112" s="129">
        <f t="shared" si="34"/>
        <v>0</v>
      </c>
      <c r="O112" s="129">
        <f t="shared" si="35"/>
        <v>0</v>
      </c>
      <c r="P112" s="129">
        <f t="shared" si="36"/>
        <v>0</v>
      </c>
      <c r="Q112" s="129">
        <f t="shared" si="37"/>
        <v>0</v>
      </c>
      <c r="R112" s="129">
        <f t="shared" si="28"/>
        <v>0</v>
      </c>
      <c r="S112" s="130"/>
    </row>
    <row r="113" spans="1:19" s="3" customFormat="1" x14ac:dyDescent="0.25">
      <c r="A113" s="39">
        <v>108</v>
      </c>
      <c r="B113" s="32"/>
      <c r="C113" s="101"/>
      <c r="D113" s="187"/>
      <c r="E113" s="188"/>
      <c r="F113" s="189"/>
      <c r="G113" s="102" t="str">
        <f>IF(D113&gt;1, VLOOKUP(D113,'Value Verification'!$I$5:$K$14,2,FALSE),"")</f>
        <v/>
      </c>
      <c r="H113" s="40" t="str">
        <f>IF(D113&gt;1, VLOOKUP(D113,'Value Verification'!$I$5:$K$14,3,FALSE),"")</f>
        <v/>
      </c>
      <c r="I113" s="129">
        <f t="shared" si="29"/>
        <v>0</v>
      </c>
      <c r="J113" s="129">
        <f t="shared" si="30"/>
        <v>0</v>
      </c>
      <c r="K113" s="129">
        <f t="shared" si="31"/>
        <v>0</v>
      </c>
      <c r="L113" s="129">
        <f t="shared" si="32"/>
        <v>0</v>
      </c>
      <c r="M113" s="129">
        <f t="shared" si="33"/>
        <v>0</v>
      </c>
      <c r="N113" s="129">
        <f t="shared" si="34"/>
        <v>0</v>
      </c>
      <c r="O113" s="129">
        <f t="shared" si="35"/>
        <v>0</v>
      </c>
      <c r="P113" s="129">
        <f t="shared" si="36"/>
        <v>0</v>
      </c>
      <c r="Q113" s="129">
        <f t="shared" si="37"/>
        <v>0</v>
      </c>
      <c r="R113" s="129">
        <f t="shared" si="28"/>
        <v>0</v>
      </c>
      <c r="S113" s="130"/>
    </row>
    <row r="114" spans="1:19" s="3" customFormat="1" x14ac:dyDescent="0.25">
      <c r="A114" s="39">
        <v>109</v>
      </c>
      <c r="B114" s="32"/>
      <c r="C114" s="101"/>
      <c r="D114" s="187"/>
      <c r="E114" s="188"/>
      <c r="F114" s="189"/>
      <c r="G114" s="102" t="str">
        <f>IF(D114&gt;1, VLOOKUP(D114,'Value Verification'!$I$5:$K$14,2,FALSE),"")</f>
        <v/>
      </c>
      <c r="H114" s="40" t="str">
        <f>IF(D114&gt;1, VLOOKUP(D114,'Value Verification'!$I$5:$K$14,3,FALSE),"")</f>
        <v/>
      </c>
      <c r="I114" s="129">
        <f t="shared" si="29"/>
        <v>0</v>
      </c>
      <c r="J114" s="129">
        <f t="shared" si="30"/>
        <v>0</v>
      </c>
      <c r="K114" s="129">
        <f t="shared" si="31"/>
        <v>0</v>
      </c>
      <c r="L114" s="129">
        <f t="shared" si="32"/>
        <v>0</v>
      </c>
      <c r="M114" s="129">
        <f t="shared" si="33"/>
        <v>0</v>
      </c>
      <c r="N114" s="129">
        <f t="shared" si="34"/>
        <v>0</v>
      </c>
      <c r="O114" s="129">
        <f t="shared" si="35"/>
        <v>0</v>
      </c>
      <c r="P114" s="129">
        <f t="shared" si="36"/>
        <v>0</v>
      </c>
      <c r="Q114" s="129">
        <f t="shared" si="37"/>
        <v>0</v>
      </c>
      <c r="R114" s="129">
        <f t="shared" si="28"/>
        <v>0</v>
      </c>
      <c r="S114" s="130"/>
    </row>
    <row r="115" spans="1:19" s="3" customFormat="1" x14ac:dyDescent="0.25">
      <c r="A115" s="39">
        <v>110</v>
      </c>
      <c r="B115" s="32"/>
      <c r="C115" s="101"/>
      <c r="D115" s="187"/>
      <c r="E115" s="188"/>
      <c r="F115" s="189"/>
      <c r="G115" s="102" t="str">
        <f>IF(D115&gt;1, VLOOKUP(D115,'Value Verification'!$I$5:$K$14,2,FALSE),"")</f>
        <v/>
      </c>
      <c r="H115" s="40" t="str">
        <f>IF(D115&gt;1, VLOOKUP(D115,'Value Verification'!$I$5:$K$14,3,FALSE),"")</f>
        <v/>
      </c>
      <c r="I115" s="129">
        <f t="shared" si="29"/>
        <v>0</v>
      </c>
      <c r="J115" s="129">
        <f t="shared" si="30"/>
        <v>0</v>
      </c>
      <c r="K115" s="129">
        <f t="shared" si="31"/>
        <v>0</v>
      </c>
      <c r="L115" s="129">
        <f t="shared" si="32"/>
        <v>0</v>
      </c>
      <c r="M115" s="129">
        <f t="shared" si="33"/>
        <v>0</v>
      </c>
      <c r="N115" s="129">
        <f t="shared" si="34"/>
        <v>0</v>
      </c>
      <c r="O115" s="129">
        <f t="shared" si="35"/>
        <v>0</v>
      </c>
      <c r="P115" s="129">
        <f t="shared" si="36"/>
        <v>0</v>
      </c>
      <c r="Q115" s="129">
        <f t="shared" si="37"/>
        <v>0</v>
      </c>
      <c r="R115" s="129">
        <f t="shared" si="28"/>
        <v>0</v>
      </c>
      <c r="S115" s="130"/>
    </row>
    <row r="116" spans="1:19" s="3" customFormat="1" x14ac:dyDescent="0.25">
      <c r="A116" s="39">
        <v>111</v>
      </c>
      <c r="B116" s="32"/>
      <c r="C116" s="101"/>
      <c r="D116" s="187"/>
      <c r="E116" s="188"/>
      <c r="F116" s="189"/>
      <c r="G116" s="102" t="str">
        <f>IF(D116&gt;1, VLOOKUP(D116,'Value Verification'!$I$5:$K$14,2,FALSE),"")</f>
        <v/>
      </c>
      <c r="H116" s="40" t="str">
        <f>IF(D116&gt;1, VLOOKUP(D116,'Value Verification'!$I$5:$K$14,3,FALSE),"")</f>
        <v/>
      </c>
      <c r="I116" s="129">
        <f t="shared" si="29"/>
        <v>0</v>
      </c>
      <c r="J116" s="129">
        <f t="shared" si="30"/>
        <v>0</v>
      </c>
      <c r="K116" s="129">
        <f t="shared" si="31"/>
        <v>0</v>
      </c>
      <c r="L116" s="129">
        <f t="shared" si="32"/>
        <v>0</v>
      </c>
      <c r="M116" s="129">
        <f t="shared" si="33"/>
        <v>0</v>
      </c>
      <c r="N116" s="129">
        <f t="shared" si="34"/>
        <v>0</v>
      </c>
      <c r="O116" s="129">
        <f t="shared" si="35"/>
        <v>0</v>
      </c>
      <c r="P116" s="129">
        <f t="shared" si="36"/>
        <v>0</v>
      </c>
      <c r="Q116" s="129">
        <f t="shared" si="37"/>
        <v>0</v>
      </c>
      <c r="R116" s="129">
        <f t="shared" si="28"/>
        <v>0</v>
      </c>
      <c r="S116" s="130"/>
    </row>
    <row r="117" spans="1:19" s="3" customFormat="1" x14ac:dyDescent="0.25">
      <c r="A117" s="39">
        <v>112</v>
      </c>
      <c r="B117" s="32"/>
      <c r="C117" s="101"/>
      <c r="D117" s="187"/>
      <c r="E117" s="188"/>
      <c r="F117" s="189"/>
      <c r="G117" s="102" t="str">
        <f>IF(D117&gt;1, VLOOKUP(D117,'Value Verification'!$I$5:$K$14,2,FALSE),"")</f>
        <v/>
      </c>
      <c r="H117" s="40" t="str">
        <f>IF(D117&gt;1, VLOOKUP(D117,'Value Verification'!$I$5:$K$14,3,FALSE),"")</f>
        <v/>
      </c>
      <c r="I117" s="129">
        <f t="shared" si="29"/>
        <v>0</v>
      </c>
      <c r="J117" s="129">
        <f t="shared" si="30"/>
        <v>0</v>
      </c>
      <c r="K117" s="129">
        <f t="shared" si="31"/>
        <v>0</v>
      </c>
      <c r="L117" s="129">
        <f t="shared" si="32"/>
        <v>0</v>
      </c>
      <c r="M117" s="129">
        <f t="shared" si="33"/>
        <v>0</v>
      </c>
      <c r="N117" s="129">
        <f t="shared" si="34"/>
        <v>0</v>
      </c>
      <c r="O117" s="129">
        <f t="shared" si="35"/>
        <v>0</v>
      </c>
      <c r="P117" s="129">
        <f t="shared" si="36"/>
        <v>0</v>
      </c>
      <c r="Q117" s="129">
        <f t="shared" si="37"/>
        <v>0</v>
      </c>
      <c r="R117" s="129">
        <f t="shared" si="28"/>
        <v>0</v>
      </c>
      <c r="S117" s="130"/>
    </row>
    <row r="118" spans="1:19" s="3" customFormat="1" x14ac:dyDescent="0.25">
      <c r="A118" s="39">
        <v>113</v>
      </c>
      <c r="B118" s="32"/>
      <c r="C118" s="101"/>
      <c r="D118" s="187"/>
      <c r="E118" s="188"/>
      <c r="F118" s="189"/>
      <c r="G118" s="102" t="str">
        <f>IF(D118&gt;1, VLOOKUP(D118,'Value Verification'!$I$5:$K$14,2,FALSE),"")</f>
        <v/>
      </c>
      <c r="H118" s="40" t="str">
        <f>IF(D118&gt;1, VLOOKUP(D118,'Value Verification'!$I$5:$K$14,3,FALSE),"")</f>
        <v/>
      </c>
      <c r="I118" s="129">
        <f t="shared" si="29"/>
        <v>0</v>
      </c>
      <c r="J118" s="129">
        <f t="shared" si="30"/>
        <v>0</v>
      </c>
      <c r="K118" s="129">
        <f t="shared" si="31"/>
        <v>0</v>
      </c>
      <c r="L118" s="129">
        <f t="shared" si="32"/>
        <v>0</v>
      </c>
      <c r="M118" s="129">
        <f t="shared" si="33"/>
        <v>0</v>
      </c>
      <c r="N118" s="129">
        <f t="shared" si="34"/>
        <v>0</v>
      </c>
      <c r="O118" s="129">
        <f t="shared" si="35"/>
        <v>0</v>
      </c>
      <c r="P118" s="129">
        <f t="shared" si="36"/>
        <v>0</v>
      </c>
      <c r="Q118" s="129">
        <f t="shared" si="37"/>
        <v>0</v>
      </c>
      <c r="R118" s="129">
        <f t="shared" si="28"/>
        <v>0</v>
      </c>
      <c r="S118" s="130"/>
    </row>
    <row r="119" spans="1:19" s="3" customFormat="1" x14ac:dyDescent="0.25">
      <c r="A119" s="39">
        <v>114</v>
      </c>
      <c r="B119" s="32"/>
      <c r="C119" s="101"/>
      <c r="D119" s="187"/>
      <c r="E119" s="188"/>
      <c r="F119" s="189"/>
      <c r="G119" s="102" t="str">
        <f>IF(D119&gt;1, VLOOKUP(D119,'Value Verification'!$I$5:$K$14,2,FALSE),"")</f>
        <v/>
      </c>
      <c r="H119" s="40" t="str">
        <f>IF(D119&gt;1, VLOOKUP(D119,'Value Verification'!$I$5:$K$14,3,FALSE),"")</f>
        <v/>
      </c>
      <c r="I119" s="129">
        <f t="shared" si="29"/>
        <v>0</v>
      </c>
      <c r="J119" s="129">
        <f t="shared" si="30"/>
        <v>0</v>
      </c>
      <c r="K119" s="129">
        <f t="shared" si="31"/>
        <v>0</v>
      </c>
      <c r="L119" s="129">
        <f t="shared" si="32"/>
        <v>0</v>
      </c>
      <c r="M119" s="129">
        <f t="shared" si="33"/>
        <v>0</v>
      </c>
      <c r="N119" s="129">
        <f t="shared" si="34"/>
        <v>0</v>
      </c>
      <c r="O119" s="129">
        <f t="shared" si="35"/>
        <v>0</v>
      </c>
      <c r="P119" s="129">
        <f t="shared" si="36"/>
        <v>0</v>
      </c>
      <c r="Q119" s="129">
        <f t="shared" si="37"/>
        <v>0</v>
      </c>
      <c r="R119" s="129">
        <f t="shared" si="28"/>
        <v>0</v>
      </c>
      <c r="S119" s="130"/>
    </row>
    <row r="120" spans="1:19" s="3" customFormat="1" x14ac:dyDescent="0.25">
      <c r="A120" s="39">
        <v>115</v>
      </c>
      <c r="B120" s="32"/>
      <c r="C120" s="101"/>
      <c r="D120" s="187"/>
      <c r="E120" s="188"/>
      <c r="F120" s="189"/>
      <c r="G120" s="102" t="str">
        <f>IF(D120&gt;1, VLOOKUP(D120,'Value Verification'!$I$5:$K$14,2,FALSE),"")</f>
        <v/>
      </c>
      <c r="H120" s="40" t="str">
        <f>IF(D120&gt;1, VLOOKUP(D120,'Value Verification'!$I$5:$K$14,3,FALSE),"")</f>
        <v/>
      </c>
      <c r="I120" s="129">
        <f t="shared" si="29"/>
        <v>0</v>
      </c>
      <c r="J120" s="129">
        <f t="shared" si="30"/>
        <v>0</v>
      </c>
      <c r="K120" s="129">
        <f t="shared" si="31"/>
        <v>0</v>
      </c>
      <c r="L120" s="129">
        <f t="shared" si="32"/>
        <v>0</v>
      </c>
      <c r="M120" s="129">
        <f t="shared" si="33"/>
        <v>0</v>
      </c>
      <c r="N120" s="129">
        <f t="shared" si="34"/>
        <v>0</v>
      </c>
      <c r="O120" s="129">
        <f t="shared" si="35"/>
        <v>0</v>
      </c>
      <c r="P120" s="129">
        <f t="shared" si="36"/>
        <v>0</v>
      </c>
      <c r="Q120" s="129">
        <f t="shared" si="37"/>
        <v>0</v>
      </c>
      <c r="R120" s="129">
        <f t="shared" si="28"/>
        <v>0</v>
      </c>
      <c r="S120" s="130"/>
    </row>
    <row r="121" spans="1:19" s="3" customFormat="1" x14ac:dyDescent="0.25">
      <c r="A121" s="39">
        <v>116</v>
      </c>
      <c r="B121" s="32"/>
      <c r="C121" s="101"/>
      <c r="D121" s="187"/>
      <c r="E121" s="188"/>
      <c r="F121" s="189"/>
      <c r="G121" s="102" t="str">
        <f>IF(D121&gt;1, VLOOKUP(D121,'Value Verification'!$I$5:$K$14,2,FALSE),"")</f>
        <v/>
      </c>
      <c r="H121" s="40" t="str">
        <f>IF(D121&gt;1, VLOOKUP(D121,'Value Verification'!$I$5:$K$14,3,FALSE),"")</f>
        <v/>
      </c>
      <c r="I121" s="129">
        <f t="shared" si="29"/>
        <v>0</v>
      </c>
      <c r="J121" s="129">
        <f t="shared" si="30"/>
        <v>0</v>
      </c>
      <c r="K121" s="129">
        <f t="shared" si="31"/>
        <v>0</v>
      </c>
      <c r="L121" s="129">
        <f t="shared" si="32"/>
        <v>0</v>
      </c>
      <c r="M121" s="129">
        <f t="shared" si="33"/>
        <v>0</v>
      </c>
      <c r="N121" s="129">
        <f t="shared" si="34"/>
        <v>0</v>
      </c>
      <c r="O121" s="129">
        <f t="shared" si="35"/>
        <v>0</v>
      </c>
      <c r="P121" s="129">
        <f t="shared" si="36"/>
        <v>0</v>
      </c>
      <c r="Q121" s="129">
        <f t="shared" si="37"/>
        <v>0</v>
      </c>
      <c r="R121" s="129">
        <f t="shared" si="28"/>
        <v>0</v>
      </c>
      <c r="S121" s="130"/>
    </row>
    <row r="122" spans="1:19" s="3" customFormat="1" x14ac:dyDescent="0.25">
      <c r="A122" s="39">
        <v>117</v>
      </c>
      <c r="B122" s="32"/>
      <c r="C122" s="101"/>
      <c r="D122" s="187"/>
      <c r="E122" s="188"/>
      <c r="F122" s="189"/>
      <c r="G122" s="102" t="str">
        <f>IF(D122&gt;1, VLOOKUP(D122,'Value Verification'!$I$5:$K$14,2,FALSE),"")</f>
        <v/>
      </c>
      <c r="H122" s="40" t="str">
        <f>IF(D122&gt;1, VLOOKUP(D122,'Value Verification'!$I$5:$K$14,3,FALSE),"")</f>
        <v/>
      </c>
      <c r="I122" s="129">
        <f t="shared" si="29"/>
        <v>0</v>
      </c>
      <c r="J122" s="129">
        <f t="shared" si="30"/>
        <v>0</v>
      </c>
      <c r="K122" s="129">
        <f t="shared" si="31"/>
        <v>0</v>
      </c>
      <c r="L122" s="129">
        <f t="shared" si="32"/>
        <v>0</v>
      </c>
      <c r="M122" s="129">
        <f t="shared" si="33"/>
        <v>0</v>
      </c>
      <c r="N122" s="129">
        <f t="shared" si="34"/>
        <v>0</v>
      </c>
      <c r="O122" s="129">
        <f t="shared" si="35"/>
        <v>0</v>
      </c>
      <c r="P122" s="129">
        <f t="shared" si="36"/>
        <v>0</v>
      </c>
      <c r="Q122" s="129">
        <f t="shared" si="37"/>
        <v>0</v>
      </c>
      <c r="R122" s="129">
        <f t="shared" si="28"/>
        <v>0</v>
      </c>
      <c r="S122" s="130"/>
    </row>
    <row r="123" spans="1:19" s="3" customFormat="1" x14ac:dyDescent="0.25">
      <c r="A123" s="39">
        <v>118</v>
      </c>
      <c r="B123" s="32"/>
      <c r="C123" s="101"/>
      <c r="D123" s="187"/>
      <c r="E123" s="188"/>
      <c r="F123" s="189"/>
      <c r="G123" s="102" t="str">
        <f>IF(D123&gt;1, VLOOKUP(D123,'Value Verification'!$I$5:$K$14,2,FALSE),"")</f>
        <v/>
      </c>
      <c r="H123" s="40" t="str">
        <f>IF(D123&gt;1, VLOOKUP(D123,'Value Verification'!$I$5:$K$14,3,FALSE),"")</f>
        <v/>
      </c>
      <c r="I123" s="129">
        <f t="shared" si="29"/>
        <v>0</v>
      </c>
      <c r="J123" s="129">
        <f t="shared" si="30"/>
        <v>0</v>
      </c>
      <c r="K123" s="129">
        <f t="shared" si="31"/>
        <v>0</v>
      </c>
      <c r="L123" s="129">
        <f t="shared" si="32"/>
        <v>0</v>
      </c>
      <c r="M123" s="129">
        <f t="shared" si="33"/>
        <v>0</v>
      </c>
      <c r="N123" s="129">
        <f t="shared" si="34"/>
        <v>0</v>
      </c>
      <c r="O123" s="129">
        <f t="shared" si="35"/>
        <v>0</v>
      </c>
      <c r="P123" s="129">
        <f t="shared" si="36"/>
        <v>0</v>
      </c>
      <c r="Q123" s="129">
        <f t="shared" si="37"/>
        <v>0</v>
      </c>
      <c r="R123" s="129">
        <f t="shared" si="28"/>
        <v>0</v>
      </c>
      <c r="S123" s="130"/>
    </row>
    <row r="124" spans="1:19" s="3" customFormat="1" x14ac:dyDescent="0.25">
      <c r="A124" s="39">
        <v>119</v>
      </c>
      <c r="B124" s="32"/>
      <c r="C124" s="101"/>
      <c r="D124" s="187"/>
      <c r="E124" s="188"/>
      <c r="F124" s="189"/>
      <c r="G124" s="102" t="str">
        <f>IF(D124&gt;1, VLOOKUP(D124,'Value Verification'!$I$5:$K$14,2,FALSE),"")</f>
        <v/>
      </c>
      <c r="H124" s="40" t="str">
        <f>IF(D124&gt;1, VLOOKUP(D124,'Value Verification'!$I$5:$K$14,3,FALSE),"")</f>
        <v/>
      </c>
      <c r="I124" s="129">
        <f t="shared" si="29"/>
        <v>0</v>
      </c>
      <c r="J124" s="129">
        <f t="shared" si="30"/>
        <v>0</v>
      </c>
      <c r="K124" s="129">
        <f t="shared" si="31"/>
        <v>0</v>
      </c>
      <c r="L124" s="129">
        <f t="shared" si="32"/>
        <v>0</v>
      </c>
      <c r="M124" s="129">
        <f t="shared" si="33"/>
        <v>0</v>
      </c>
      <c r="N124" s="129">
        <f t="shared" si="34"/>
        <v>0</v>
      </c>
      <c r="O124" s="129">
        <f t="shared" si="35"/>
        <v>0</v>
      </c>
      <c r="P124" s="129">
        <f t="shared" si="36"/>
        <v>0</v>
      </c>
      <c r="Q124" s="129">
        <f t="shared" si="37"/>
        <v>0</v>
      </c>
      <c r="R124" s="129">
        <f t="shared" si="28"/>
        <v>0</v>
      </c>
      <c r="S124" s="130"/>
    </row>
    <row r="125" spans="1:19" s="3" customFormat="1" x14ac:dyDescent="0.25">
      <c r="A125" s="39">
        <v>120</v>
      </c>
      <c r="B125" s="32"/>
      <c r="C125" s="101"/>
      <c r="D125" s="187"/>
      <c r="E125" s="188"/>
      <c r="F125" s="189"/>
      <c r="G125" s="102" t="str">
        <f>IF(D125&gt;1, VLOOKUP(D125,'Value Verification'!$I$5:$K$14,2,FALSE),"")</f>
        <v/>
      </c>
      <c r="H125" s="40" t="str">
        <f>IF(D125&gt;1, VLOOKUP(D125,'Value Verification'!$I$5:$K$14,3,FALSE),"")</f>
        <v/>
      </c>
      <c r="I125" s="129">
        <f t="shared" si="29"/>
        <v>0</v>
      </c>
      <c r="J125" s="129">
        <f t="shared" si="30"/>
        <v>0</v>
      </c>
      <c r="K125" s="129">
        <f t="shared" si="31"/>
        <v>0</v>
      </c>
      <c r="L125" s="129">
        <f t="shared" si="32"/>
        <v>0</v>
      </c>
      <c r="M125" s="129">
        <f t="shared" si="33"/>
        <v>0</v>
      </c>
      <c r="N125" s="129">
        <f t="shared" si="34"/>
        <v>0</v>
      </c>
      <c r="O125" s="129">
        <f t="shared" si="35"/>
        <v>0</v>
      </c>
      <c r="P125" s="129">
        <f t="shared" si="36"/>
        <v>0</v>
      </c>
      <c r="Q125" s="129">
        <f t="shared" si="37"/>
        <v>0</v>
      </c>
      <c r="R125" s="129">
        <f t="shared" si="28"/>
        <v>0</v>
      </c>
      <c r="S125" s="130"/>
    </row>
    <row r="126" spans="1:19" s="3" customFormat="1" x14ac:dyDescent="0.25">
      <c r="A126" s="39">
        <v>121</v>
      </c>
      <c r="B126" s="32"/>
      <c r="C126" s="101"/>
      <c r="D126" s="187"/>
      <c r="E126" s="188"/>
      <c r="F126" s="189"/>
      <c r="G126" s="102" t="str">
        <f>IF(D126&gt;1, VLOOKUP(D126,'Value Verification'!$I$5:$K$14,2,FALSE),"")</f>
        <v/>
      </c>
      <c r="H126" s="40" t="str">
        <f>IF(D126&gt;1, VLOOKUP(D126,'Value Verification'!$I$5:$K$14,3,FALSE),"")</f>
        <v/>
      </c>
      <c r="I126" s="129">
        <f t="shared" si="29"/>
        <v>0</v>
      </c>
      <c r="J126" s="129">
        <f t="shared" si="30"/>
        <v>0</v>
      </c>
      <c r="K126" s="129">
        <f t="shared" si="31"/>
        <v>0</v>
      </c>
      <c r="L126" s="129">
        <f t="shared" si="32"/>
        <v>0</v>
      </c>
      <c r="M126" s="129">
        <f t="shared" si="33"/>
        <v>0</v>
      </c>
      <c r="N126" s="129">
        <f t="shared" si="34"/>
        <v>0</v>
      </c>
      <c r="O126" s="129">
        <f t="shared" si="35"/>
        <v>0</v>
      </c>
      <c r="P126" s="129">
        <f t="shared" si="36"/>
        <v>0</v>
      </c>
      <c r="Q126" s="129">
        <f t="shared" si="37"/>
        <v>0</v>
      </c>
      <c r="R126" s="129">
        <f t="shared" si="28"/>
        <v>0</v>
      </c>
      <c r="S126" s="130"/>
    </row>
    <row r="127" spans="1:19" s="3" customFormat="1" x14ac:dyDescent="0.25">
      <c r="A127" s="39">
        <v>122</v>
      </c>
      <c r="B127" s="32"/>
      <c r="C127" s="101"/>
      <c r="D127" s="187"/>
      <c r="E127" s="188"/>
      <c r="F127" s="189"/>
      <c r="G127" s="102" t="str">
        <f>IF(D127&gt;1, VLOOKUP(D127,'Value Verification'!$I$5:$K$14,2,FALSE),"")</f>
        <v/>
      </c>
      <c r="H127" s="40" t="str">
        <f>IF(D127&gt;1, VLOOKUP(D127,'Value Verification'!$I$5:$K$14,3,FALSE),"")</f>
        <v/>
      </c>
      <c r="I127" s="129">
        <f t="shared" si="29"/>
        <v>0</v>
      </c>
      <c r="J127" s="129">
        <f t="shared" si="30"/>
        <v>0</v>
      </c>
      <c r="K127" s="129">
        <f t="shared" si="31"/>
        <v>0</v>
      </c>
      <c r="L127" s="129">
        <f t="shared" si="32"/>
        <v>0</v>
      </c>
      <c r="M127" s="129">
        <f t="shared" si="33"/>
        <v>0</v>
      </c>
      <c r="N127" s="129">
        <f t="shared" si="34"/>
        <v>0</v>
      </c>
      <c r="O127" s="129">
        <f t="shared" si="35"/>
        <v>0</v>
      </c>
      <c r="P127" s="129">
        <f t="shared" si="36"/>
        <v>0</v>
      </c>
      <c r="Q127" s="129">
        <f t="shared" si="37"/>
        <v>0</v>
      </c>
      <c r="R127" s="129">
        <f t="shared" si="28"/>
        <v>0</v>
      </c>
      <c r="S127" s="130"/>
    </row>
    <row r="128" spans="1:19" s="3" customFormat="1" x14ac:dyDescent="0.25">
      <c r="A128" s="39">
        <v>123</v>
      </c>
      <c r="B128" s="32"/>
      <c r="C128" s="101"/>
      <c r="D128" s="187"/>
      <c r="E128" s="188"/>
      <c r="F128" s="189"/>
      <c r="G128" s="102" t="str">
        <f>IF(D128&gt;1, VLOOKUP(D128,'Value Verification'!$I$5:$K$14,2,FALSE),"")</f>
        <v/>
      </c>
      <c r="H128" s="40" t="str">
        <f>IF(D128&gt;1, VLOOKUP(D128,'Value Verification'!$I$5:$K$14,3,FALSE),"")</f>
        <v/>
      </c>
      <c r="I128" s="129">
        <f t="shared" si="29"/>
        <v>0</v>
      </c>
      <c r="J128" s="129">
        <f t="shared" si="30"/>
        <v>0</v>
      </c>
      <c r="K128" s="129">
        <f t="shared" si="31"/>
        <v>0</v>
      </c>
      <c r="L128" s="129">
        <f t="shared" si="32"/>
        <v>0</v>
      </c>
      <c r="M128" s="129">
        <f t="shared" si="33"/>
        <v>0</v>
      </c>
      <c r="N128" s="129">
        <f t="shared" si="34"/>
        <v>0</v>
      </c>
      <c r="O128" s="129">
        <f t="shared" si="35"/>
        <v>0</v>
      </c>
      <c r="P128" s="129">
        <f t="shared" si="36"/>
        <v>0</v>
      </c>
      <c r="Q128" s="129">
        <f t="shared" si="37"/>
        <v>0</v>
      </c>
      <c r="R128" s="129">
        <f t="shared" si="28"/>
        <v>0</v>
      </c>
      <c r="S128" s="130"/>
    </row>
    <row r="129" spans="1:19" s="3" customFormat="1" x14ac:dyDescent="0.25">
      <c r="A129" s="39">
        <v>124</v>
      </c>
      <c r="B129" s="32"/>
      <c r="C129" s="101"/>
      <c r="D129" s="187"/>
      <c r="E129" s="188"/>
      <c r="F129" s="189"/>
      <c r="G129" s="102" t="str">
        <f>IF(D129&gt;1, VLOOKUP(D129,'Value Verification'!$I$5:$K$14,2,FALSE),"")</f>
        <v/>
      </c>
      <c r="H129" s="40" t="str">
        <f>IF(D129&gt;1, VLOOKUP(D129,'Value Verification'!$I$5:$K$14,3,FALSE),"")</f>
        <v/>
      </c>
      <c r="I129" s="129">
        <f t="shared" si="29"/>
        <v>0</v>
      </c>
      <c r="J129" s="129">
        <f t="shared" si="30"/>
        <v>0</v>
      </c>
      <c r="K129" s="129">
        <f t="shared" si="31"/>
        <v>0</v>
      </c>
      <c r="L129" s="129">
        <f t="shared" si="32"/>
        <v>0</v>
      </c>
      <c r="M129" s="129">
        <f t="shared" si="33"/>
        <v>0</v>
      </c>
      <c r="N129" s="129">
        <f t="shared" si="34"/>
        <v>0</v>
      </c>
      <c r="O129" s="129">
        <f t="shared" si="35"/>
        <v>0</v>
      </c>
      <c r="P129" s="129">
        <f t="shared" si="36"/>
        <v>0</v>
      </c>
      <c r="Q129" s="129">
        <f t="shared" si="37"/>
        <v>0</v>
      </c>
      <c r="R129" s="129">
        <f t="shared" si="28"/>
        <v>0</v>
      </c>
      <c r="S129" s="130"/>
    </row>
    <row r="130" spans="1:19" s="3" customFormat="1" x14ac:dyDescent="0.25">
      <c r="A130" s="39">
        <v>125</v>
      </c>
      <c r="B130" s="32"/>
      <c r="C130" s="101"/>
      <c r="D130" s="187"/>
      <c r="E130" s="188"/>
      <c r="F130" s="189"/>
      <c r="G130" s="102" t="str">
        <f>IF(D130&gt;1, VLOOKUP(D130,'Value Verification'!$I$5:$K$14,2,FALSE),"")</f>
        <v/>
      </c>
      <c r="H130" s="40" t="str">
        <f>IF(D130&gt;1, VLOOKUP(D130,'Value Verification'!$I$5:$K$14,3,FALSE),"")</f>
        <v/>
      </c>
      <c r="I130" s="129">
        <f t="shared" si="29"/>
        <v>0</v>
      </c>
      <c r="J130" s="129">
        <f t="shared" si="30"/>
        <v>0</v>
      </c>
      <c r="K130" s="129">
        <f t="shared" si="31"/>
        <v>0</v>
      </c>
      <c r="L130" s="129">
        <f t="shared" si="32"/>
        <v>0</v>
      </c>
      <c r="M130" s="129">
        <f t="shared" si="33"/>
        <v>0</v>
      </c>
      <c r="N130" s="129">
        <f t="shared" si="34"/>
        <v>0</v>
      </c>
      <c r="O130" s="129">
        <f t="shared" si="35"/>
        <v>0</v>
      </c>
      <c r="P130" s="129">
        <f t="shared" si="36"/>
        <v>0</v>
      </c>
      <c r="Q130" s="129">
        <f t="shared" si="37"/>
        <v>0</v>
      </c>
      <c r="R130" s="129">
        <f t="shared" si="28"/>
        <v>0</v>
      </c>
      <c r="S130" s="130"/>
    </row>
    <row r="131" spans="1:19" s="3" customFormat="1" x14ac:dyDescent="0.25">
      <c r="A131" s="39">
        <v>126</v>
      </c>
      <c r="B131" s="32"/>
      <c r="C131" s="101"/>
      <c r="D131" s="187"/>
      <c r="E131" s="188"/>
      <c r="F131" s="189"/>
      <c r="G131" s="102" t="str">
        <f>IF(D131&gt;1, VLOOKUP(D131,'Value Verification'!$I$5:$K$14,2,FALSE),"")</f>
        <v/>
      </c>
      <c r="H131" s="40" t="str">
        <f>IF(D131&gt;1, VLOOKUP(D131,'Value Verification'!$I$5:$K$14,3,FALSE),"")</f>
        <v/>
      </c>
      <c r="I131" s="129">
        <f t="shared" si="29"/>
        <v>0</v>
      </c>
      <c r="J131" s="129">
        <f t="shared" si="30"/>
        <v>0</v>
      </c>
      <c r="K131" s="129">
        <f t="shared" si="31"/>
        <v>0</v>
      </c>
      <c r="L131" s="129">
        <f t="shared" si="32"/>
        <v>0</v>
      </c>
      <c r="M131" s="129">
        <f t="shared" si="33"/>
        <v>0</v>
      </c>
      <c r="N131" s="129">
        <f t="shared" si="34"/>
        <v>0</v>
      </c>
      <c r="O131" s="129">
        <f t="shared" si="35"/>
        <v>0</v>
      </c>
      <c r="P131" s="129">
        <f t="shared" si="36"/>
        <v>0</v>
      </c>
      <c r="Q131" s="129">
        <f t="shared" si="37"/>
        <v>0</v>
      </c>
      <c r="R131" s="129">
        <f t="shared" si="28"/>
        <v>0</v>
      </c>
      <c r="S131" s="130"/>
    </row>
    <row r="132" spans="1:19" s="3" customFormat="1" x14ac:dyDescent="0.25">
      <c r="A132" s="39">
        <v>127</v>
      </c>
      <c r="B132" s="32"/>
      <c r="C132" s="101"/>
      <c r="D132" s="187"/>
      <c r="E132" s="188"/>
      <c r="F132" s="189"/>
      <c r="G132" s="102" t="str">
        <f>IF(D132&gt;1, VLOOKUP(D132,'Value Verification'!$I$5:$K$14,2,FALSE),"")</f>
        <v/>
      </c>
      <c r="H132" s="40" t="str">
        <f>IF(D132&gt;1, VLOOKUP(D132,'Value Verification'!$I$5:$K$14,3,FALSE),"")</f>
        <v/>
      </c>
      <c r="I132" s="129">
        <f t="shared" si="29"/>
        <v>0</v>
      </c>
      <c r="J132" s="129">
        <f t="shared" si="30"/>
        <v>0</v>
      </c>
      <c r="K132" s="129">
        <f t="shared" si="31"/>
        <v>0</v>
      </c>
      <c r="L132" s="129">
        <f t="shared" si="32"/>
        <v>0</v>
      </c>
      <c r="M132" s="129">
        <f t="shared" si="33"/>
        <v>0</v>
      </c>
      <c r="N132" s="129">
        <f t="shared" si="34"/>
        <v>0</v>
      </c>
      <c r="O132" s="129">
        <f t="shared" si="35"/>
        <v>0</v>
      </c>
      <c r="P132" s="129">
        <f t="shared" si="36"/>
        <v>0</v>
      </c>
      <c r="Q132" s="129">
        <f t="shared" si="37"/>
        <v>0</v>
      </c>
      <c r="R132" s="129">
        <f t="shared" si="28"/>
        <v>0</v>
      </c>
      <c r="S132" s="130"/>
    </row>
    <row r="133" spans="1:19" s="3" customFormat="1" x14ac:dyDescent="0.25">
      <c r="A133" s="39">
        <v>128</v>
      </c>
      <c r="B133" s="32"/>
      <c r="C133" s="101"/>
      <c r="D133" s="187"/>
      <c r="E133" s="188"/>
      <c r="F133" s="189"/>
      <c r="G133" s="102" t="str">
        <f>IF(D133&gt;1, VLOOKUP(D133,'Value Verification'!$I$5:$K$14,2,FALSE),"")</f>
        <v/>
      </c>
      <c r="H133" s="40" t="str">
        <f>IF(D133&gt;1, VLOOKUP(D133,'Value Verification'!$I$5:$K$14,3,FALSE),"")</f>
        <v/>
      </c>
      <c r="I133" s="129">
        <f t="shared" si="29"/>
        <v>0</v>
      </c>
      <c r="J133" s="129">
        <f t="shared" si="30"/>
        <v>0</v>
      </c>
      <c r="K133" s="129">
        <f t="shared" si="31"/>
        <v>0</v>
      </c>
      <c r="L133" s="129">
        <f t="shared" si="32"/>
        <v>0</v>
      </c>
      <c r="M133" s="129">
        <f t="shared" si="33"/>
        <v>0</v>
      </c>
      <c r="N133" s="129">
        <f t="shared" si="34"/>
        <v>0</v>
      </c>
      <c r="O133" s="129">
        <f t="shared" si="35"/>
        <v>0</v>
      </c>
      <c r="P133" s="129">
        <f t="shared" si="36"/>
        <v>0</v>
      </c>
      <c r="Q133" s="129">
        <f t="shared" si="37"/>
        <v>0</v>
      </c>
      <c r="R133" s="129">
        <f t="shared" si="28"/>
        <v>0</v>
      </c>
      <c r="S133" s="130"/>
    </row>
    <row r="134" spans="1:19" s="3" customFormat="1" x14ac:dyDescent="0.25">
      <c r="A134" s="39">
        <v>129</v>
      </c>
      <c r="B134" s="32"/>
      <c r="C134" s="101"/>
      <c r="D134" s="187"/>
      <c r="E134" s="188"/>
      <c r="F134" s="189"/>
      <c r="G134" s="102" t="str">
        <f>IF(D134&gt;1, VLOOKUP(D134,'Value Verification'!$I$5:$K$14,2,FALSE),"")</f>
        <v/>
      </c>
      <c r="H134" s="40" t="str">
        <f>IF(D134&gt;1, VLOOKUP(D134,'Value Verification'!$I$5:$K$14,3,FALSE),"")</f>
        <v/>
      </c>
      <c r="I134" s="129">
        <f t="shared" ref="I134:I165" si="38">IF($H134=$I$5,C134,0)</f>
        <v>0</v>
      </c>
      <c r="J134" s="129">
        <f t="shared" ref="J134:J165" si="39">IF($H134=$J$5,C134,0)</f>
        <v>0</v>
      </c>
      <c r="K134" s="129">
        <f t="shared" ref="K134:K165" si="40">IF($H134=$K$5,C134,0)</f>
        <v>0</v>
      </c>
      <c r="L134" s="129">
        <f t="shared" ref="L134:L165" si="41">IF($H134=$L$5,C134,0)</f>
        <v>0</v>
      </c>
      <c r="M134" s="129">
        <f t="shared" ref="M134:M165" si="42">IF($H134=$M$5,C134,0)</f>
        <v>0</v>
      </c>
      <c r="N134" s="129">
        <f t="shared" ref="N134:N165" si="43">IF($H134=$N$5,C134,0)</f>
        <v>0</v>
      </c>
      <c r="O134" s="129">
        <f t="shared" ref="O134:O165" si="44">IF($H134=$O$5,C134,0)</f>
        <v>0</v>
      </c>
      <c r="P134" s="129">
        <f t="shared" ref="P134:P165" si="45">IF($H134=$P$5,C134,0)</f>
        <v>0</v>
      </c>
      <c r="Q134" s="129">
        <f t="shared" ref="Q134:Q165" si="46">IF($H134=$Q$5,C134,0)</f>
        <v>0</v>
      </c>
      <c r="R134" s="129">
        <f t="shared" si="28"/>
        <v>0</v>
      </c>
      <c r="S134" s="130"/>
    </row>
    <row r="135" spans="1:19" s="3" customFormat="1" x14ac:dyDescent="0.25">
      <c r="A135" s="39">
        <v>130</v>
      </c>
      <c r="B135" s="32"/>
      <c r="C135" s="101"/>
      <c r="D135" s="187"/>
      <c r="E135" s="188"/>
      <c r="F135" s="189"/>
      <c r="G135" s="102" t="str">
        <f>IF(D135&gt;1, VLOOKUP(D135,'Value Verification'!$I$5:$K$14,2,FALSE),"")</f>
        <v/>
      </c>
      <c r="H135" s="40" t="str">
        <f>IF(D135&gt;1, VLOOKUP(D135,'Value Verification'!$I$5:$K$14,3,FALSE),"")</f>
        <v/>
      </c>
      <c r="I135" s="129">
        <f t="shared" si="38"/>
        <v>0</v>
      </c>
      <c r="J135" s="129">
        <f t="shared" si="39"/>
        <v>0</v>
      </c>
      <c r="K135" s="129">
        <f t="shared" si="40"/>
        <v>0</v>
      </c>
      <c r="L135" s="129">
        <f t="shared" si="41"/>
        <v>0</v>
      </c>
      <c r="M135" s="129">
        <f t="shared" si="42"/>
        <v>0</v>
      </c>
      <c r="N135" s="129">
        <f t="shared" si="43"/>
        <v>0</v>
      </c>
      <c r="O135" s="129">
        <f t="shared" si="44"/>
        <v>0</v>
      </c>
      <c r="P135" s="129">
        <f t="shared" si="45"/>
        <v>0</v>
      </c>
      <c r="Q135" s="129">
        <f t="shared" si="46"/>
        <v>0</v>
      </c>
      <c r="R135" s="129">
        <f t="shared" ref="R135:R198" si="47">IF($H135=$R$5,C135,0)</f>
        <v>0</v>
      </c>
      <c r="S135" s="130"/>
    </row>
    <row r="136" spans="1:19" s="3" customFormat="1" x14ac:dyDescent="0.25">
      <c r="A136" s="39">
        <v>131</v>
      </c>
      <c r="B136" s="32"/>
      <c r="C136" s="101"/>
      <c r="D136" s="187"/>
      <c r="E136" s="188"/>
      <c r="F136" s="189"/>
      <c r="G136" s="102" t="str">
        <f>IF(D136&gt;1, VLOOKUP(D136,'Value Verification'!$I$5:$K$14,2,FALSE),"")</f>
        <v/>
      </c>
      <c r="H136" s="40" t="str">
        <f>IF(D136&gt;1, VLOOKUP(D136,'Value Verification'!$I$5:$K$14,3,FALSE),"")</f>
        <v/>
      </c>
      <c r="I136" s="129">
        <f t="shared" si="38"/>
        <v>0</v>
      </c>
      <c r="J136" s="129">
        <f t="shared" si="39"/>
        <v>0</v>
      </c>
      <c r="K136" s="129">
        <f t="shared" si="40"/>
        <v>0</v>
      </c>
      <c r="L136" s="129">
        <f t="shared" si="41"/>
        <v>0</v>
      </c>
      <c r="M136" s="129">
        <f t="shared" si="42"/>
        <v>0</v>
      </c>
      <c r="N136" s="129">
        <f t="shared" si="43"/>
        <v>0</v>
      </c>
      <c r="O136" s="129">
        <f t="shared" si="44"/>
        <v>0</v>
      </c>
      <c r="P136" s="129">
        <f t="shared" si="45"/>
        <v>0</v>
      </c>
      <c r="Q136" s="129">
        <f t="shared" si="46"/>
        <v>0</v>
      </c>
      <c r="R136" s="129">
        <f t="shared" si="47"/>
        <v>0</v>
      </c>
      <c r="S136" s="130"/>
    </row>
    <row r="137" spans="1:19" s="3" customFormat="1" x14ac:dyDescent="0.25">
      <c r="A137" s="39">
        <v>132</v>
      </c>
      <c r="B137" s="32"/>
      <c r="C137" s="101"/>
      <c r="D137" s="187"/>
      <c r="E137" s="188"/>
      <c r="F137" s="189"/>
      <c r="G137" s="102" t="str">
        <f>IF(D137&gt;1, VLOOKUP(D137,'Value Verification'!$I$5:$K$14,2,FALSE),"")</f>
        <v/>
      </c>
      <c r="H137" s="40" t="str">
        <f>IF(D137&gt;1, VLOOKUP(D137,'Value Verification'!$I$5:$K$14,3,FALSE),"")</f>
        <v/>
      </c>
      <c r="I137" s="129">
        <f t="shared" si="38"/>
        <v>0</v>
      </c>
      <c r="J137" s="129">
        <f t="shared" si="39"/>
        <v>0</v>
      </c>
      <c r="K137" s="129">
        <f t="shared" si="40"/>
        <v>0</v>
      </c>
      <c r="L137" s="129">
        <f t="shared" si="41"/>
        <v>0</v>
      </c>
      <c r="M137" s="129">
        <f t="shared" si="42"/>
        <v>0</v>
      </c>
      <c r="N137" s="129">
        <f t="shared" si="43"/>
        <v>0</v>
      </c>
      <c r="O137" s="129">
        <f t="shared" si="44"/>
        <v>0</v>
      </c>
      <c r="P137" s="129">
        <f t="shared" si="45"/>
        <v>0</v>
      </c>
      <c r="Q137" s="129">
        <f t="shared" si="46"/>
        <v>0</v>
      </c>
      <c r="R137" s="129">
        <f t="shared" si="47"/>
        <v>0</v>
      </c>
      <c r="S137" s="130"/>
    </row>
    <row r="138" spans="1:19" s="3" customFormat="1" x14ac:dyDescent="0.25">
      <c r="A138" s="39">
        <v>133</v>
      </c>
      <c r="B138" s="32"/>
      <c r="C138" s="101"/>
      <c r="D138" s="187"/>
      <c r="E138" s="188"/>
      <c r="F138" s="189"/>
      <c r="G138" s="102" t="str">
        <f>IF(D138&gt;1, VLOOKUP(D138,'Value Verification'!$I$5:$K$14,2,FALSE),"")</f>
        <v/>
      </c>
      <c r="H138" s="40" t="str">
        <f>IF(D138&gt;1, VLOOKUP(D138,'Value Verification'!$I$5:$K$14,3,FALSE),"")</f>
        <v/>
      </c>
      <c r="I138" s="129">
        <f t="shared" si="38"/>
        <v>0</v>
      </c>
      <c r="J138" s="129">
        <f t="shared" si="39"/>
        <v>0</v>
      </c>
      <c r="K138" s="129">
        <f t="shared" si="40"/>
        <v>0</v>
      </c>
      <c r="L138" s="129">
        <f t="shared" si="41"/>
        <v>0</v>
      </c>
      <c r="M138" s="129">
        <f t="shared" si="42"/>
        <v>0</v>
      </c>
      <c r="N138" s="129">
        <f t="shared" si="43"/>
        <v>0</v>
      </c>
      <c r="O138" s="129">
        <f t="shared" si="44"/>
        <v>0</v>
      </c>
      <c r="P138" s="129">
        <f t="shared" si="45"/>
        <v>0</v>
      </c>
      <c r="Q138" s="129">
        <f t="shared" si="46"/>
        <v>0</v>
      </c>
      <c r="R138" s="129">
        <f t="shared" si="47"/>
        <v>0</v>
      </c>
      <c r="S138" s="130"/>
    </row>
    <row r="139" spans="1:19" s="3" customFormat="1" x14ac:dyDescent="0.25">
      <c r="A139" s="39">
        <v>134</v>
      </c>
      <c r="B139" s="32"/>
      <c r="C139" s="101"/>
      <c r="D139" s="187"/>
      <c r="E139" s="188"/>
      <c r="F139" s="189"/>
      <c r="G139" s="102" t="str">
        <f>IF(D139&gt;1, VLOOKUP(D139,'Value Verification'!$I$5:$K$14,2,FALSE),"")</f>
        <v/>
      </c>
      <c r="H139" s="40" t="str">
        <f>IF(D139&gt;1, VLOOKUP(D139,'Value Verification'!$I$5:$K$14,3,FALSE),"")</f>
        <v/>
      </c>
      <c r="I139" s="129">
        <f t="shared" si="38"/>
        <v>0</v>
      </c>
      <c r="J139" s="129">
        <f t="shared" si="39"/>
        <v>0</v>
      </c>
      <c r="K139" s="129">
        <f t="shared" si="40"/>
        <v>0</v>
      </c>
      <c r="L139" s="129">
        <f t="shared" si="41"/>
        <v>0</v>
      </c>
      <c r="M139" s="129">
        <f t="shared" si="42"/>
        <v>0</v>
      </c>
      <c r="N139" s="129">
        <f t="shared" si="43"/>
        <v>0</v>
      </c>
      <c r="O139" s="129">
        <f t="shared" si="44"/>
        <v>0</v>
      </c>
      <c r="P139" s="129">
        <f t="shared" si="45"/>
        <v>0</v>
      </c>
      <c r="Q139" s="129">
        <f t="shared" si="46"/>
        <v>0</v>
      </c>
      <c r="R139" s="129">
        <f t="shared" si="47"/>
        <v>0</v>
      </c>
      <c r="S139" s="130"/>
    </row>
    <row r="140" spans="1:19" s="3" customFormat="1" x14ac:dyDescent="0.25">
      <c r="A140" s="39">
        <v>135</v>
      </c>
      <c r="B140" s="32"/>
      <c r="C140" s="101"/>
      <c r="D140" s="187"/>
      <c r="E140" s="188"/>
      <c r="F140" s="189"/>
      <c r="G140" s="102" t="str">
        <f>IF(D140&gt;1, VLOOKUP(D140,'Value Verification'!$I$5:$K$14,2,FALSE),"")</f>
        <v/>
      </c>
      <c r="H140" s="40" t="str">
        <f>IF(D140&gt;1, VLOOKUP(D140,'Value Verification'!$I$5:$K$14,3,FALSE),"")</f>
        <v/>
      </c>
      <c r="I140" s="129">
        <f t="shared" si="38"/>
        <v>0</v>
      </c>
      <c r="J140" s="129">
        <f t="shared" si="39"/>
        <v>0</v>
      </c>
      <c r="K140" s="129">
        <f t="shared" si="40"/>
        <v>0</v>
      </c>
      <c r="L140" s="129">
        <f t="shared" si="41"/>
        <v>0</v>
      </c>
      <c r="M140" s="129">
        <f t="shared" si="42"/>
        <v>0</v>
      </c>
      <c r="N140" s="129">
        <f t="shared" si="43"/>
        <v>0</v>
      </c>
      <c r="O140" s="129">
        <f t="shared" si="44"/>
        <v>0</v>
      </c>
      <c r="P140" s="129">
        <f t="shared" si="45"/>
        <v>0</v>
      </c>
      <c r="Q140" s="129">
        <f t="shared" si="46"/>
        <v>0</v>
      </c>
      <c r="R140" s="129">
        <f t="shared" si="47"/>
        <v>0</v>
      </c>
      <c r="S140" s="130"/>
    </row>
    <row r="141" spans="1:19" s="3" customFormat="1" x14ac:dyDescent="0.25">
      <c r="A141" s="39">
        <v>136</v>
      </c>
      <c r="B141" s="32"/>
      <c r="C141" s="101"/>
      <c r="D141" s="187"/>
      <c r="E141" s="188"/>
      <c r="F141" s="189"/>
      <c r="G141" s="102" t="str">
        <f>IF(D141&gt;1, VLOOKUP(D141,'Value Verification'!$I$5:$K$14,2,FALSE),"")</f>
        <v/>
      </c>
      <c r="H141" s="40" t="str">
        <f>IF(D141&gt;1, VLOOKUP(D141,'Value Verification'!$I$5:$K$14,3,FALSE),"")</f>
        <v/>
      </c>
      <c r="I141" s="129">
        <f t="shared" si="38"/>
        <v>0</v>
      </c>
      <c r="J141" s="129">
        <f t="shared" si="39"/>
        <v>0</v>
      </c>
      <c r="K141" s="129">
        <f t="shared" si="40"/>
        <v>0</v>
      </c>
      <c r="L141" s="129">
        <f t="shared" si="41"/>
        <v>0</v>
      </c>
      <c r="M141" s="129">
        <f t="shared" si="42"/>
        <v>0</v>
      </c>
      <c r="N141" s="129">
        <f t="shared" si="43"/>
        <v>0</v>
      </c>
      <c r="O141" s="129">
        <f t="shared" si="44"/>
        <v>0</v>
      </c>
      <c r="P141" s="129">
        <f t="shared" si="45"/>
        <v>0</v>
      </c>
      <c r="Q141" s="129">
        <f t="shared" si="46"/>
        <v>0</v>
      </c>
      <c r="R141" s="129">
        <f t="shared" si="47"/>
        <v>0</v>
      </c>
      <c r="S141" s="130"/>
    </row>
    <row r="142" spans="1:19" s="3" customFormat="1" x14ac:dyDescent="0.25">
      <c r="A142" s="39">
        <v>137</v>
      </c>
      <c r="B142" s="32"/>
      <c r="C142" s="101"/>
      <c r="D142" s="187"/>
      <c r="E142" s="188"/>
      <c r="F142" s="189"/>
      <c r="G142" s="102" t="str">
        <f>IF(D142&gt;1, VLOOKUP(D142,'Value Verification'!$I$5:$K$14,2,FALSE),"")</f>
        <v/>
      </c>
      <c r="H142" s="40" t="str">
        <f>IF(D142&gt;1, VLOOKUP(D142,'Value Verification'!$I$5:$K$14,3,FALSE),"")</f>
        <v/>
      </c>
      <c r="I142" s="129">
        <f t="shared" si="38"/>
        <v>0</v>
      </c>
      <c r="J142" s="129">
        <f t="shared" si="39"/>
        <v>0</v>
      </c>
      <c r="K142" s="129">
        <f t="shared" si="40"/>
        <v>0</v>
      </c>
      <c r="L142" s="129">
        <f t="shared" si="41"/>
        <v>0</v>
      </c>
      <c r="M142" s="129">
        <f t="shared" si="42"/>
        <v>0</v>
      </c>
      <c r="N142" s="129">
        <f t="shared" si="43"/>
        <v>0</v>
      </c>
      <c r="O142" s="129">
        <f t="shared" si="44"/>
        <v>0</v>
      </c>
      <c r="P142" s="129">
        <f t="shared" si="45"/>
        <v>0</v>
      </c>
      <c r="Q142" s="129">
        <f t="shared" si="46"/>
        <v>0</v>
      </c>
      <c r="R142" s="129">
        <f t="shared" si="47"/>
        <v>0</v>
      </c>
      <c r="S142" s="130"/>
    </row>
    <row r="143" spans="1:19" s="3" customFormat="1" x14ac:dyDescent="0.25">
      <c r="A143" s="39">
        <v>138</v>
      </c>
      <c r="B143" s="32"/>
      <c r="C143" s="101"/>
      <c r="D143" s="187"/>
      <c r="E143" s="188"/>
      <c r="F143" s="189"/>
      <c r="G143" s="102" t="str">
        <f>IF(D143&gt;1, VLOOKUP(D143,'Value Verification'!$I$5:$K$14,2,FALSE),"")</f>
        <v/>
      </c>
      <c r="H143" s="40" t="str">
        <f>IF(D143&gt;1, VLOOKUP(D143,'Value Verification'!$I$5:$K$14,3,FALSE),"")</f>
        <v/>
      </c>
      <c r="I143" s="129">
        <f t="shared" si="38"/>
        <v>0</v>
      </c>
      <c r="J143" s="129">
        <f t="shared" si="39"/>
        <v>0</v>
      </c>
      <c r="K143" s="129">
        <f t="shared" si="40"/>
        <v>0</v>
      </c>
      <c r="L143" s="129">
        <f t="shared" si="41"/>
        <v>0</v>
      </c>
      <c r="M143" s="129">
        <f t="shared" si="42"/>
        <v>0</v>
      </c>
      <c r="N143" s="129">
        <f t="shared" si="43"/>
        <v>0</v>
      </c>
      <c r="O143" s="129">
        <f t="shared" si="44"/>
        <v>0</v>
      </c>
      <c r="P143" s="129">
        <f t="shared" si="45"/>
        <v>0</v>
      </c>
      <c r="Q143" s="129">
        <f t="shared" si="46"/>
        <v>0</v>
      </c>
      <c r="R143" s="129">
        <f t="shared" si="47"/>
        <v>0</v>
      </c>
      <c r="S143" s="130"/>
    </row>
    <row r="144" spans="1:19" s="3" customFormat="1" x14ac:dyDescent="0.25">
      <c r="A144" s="39">
        <v>139</v>
      </c>
      <c r="B144" s="32"/>
      <c r="C144" s="101"/>
      <c r="D144" s="187"/>
      <c r="E144" s="188"/>
      <c r="F144" s="189"/>
      <c r="G144" s="102" t="str">
        <f>IF(D144&gt;1, VLOOKUP(D144,'Value Verification'!$I$5:$K$14,2,FALSE),"")</f>
        <v/>
      </c>
      <c r="H144" s="40" t="str">
        <f>IF(D144&gt;1, VLOOKUP(D144,'Value Verification'!$I$5:$K$14,3,FALSE),"")</f>
        <v/>
      </c>
      <c r="I144" s="129">
        <f t="shared" si="38"/>
        <v>0</v>
      </c>
      <c r="J144" s="129">
        <f t="shared" si="39"/>
        <v>0</v>
      </c>
      <c r="K144" s="129">
        <f t="shared" si="40"/>
        <v>0</v>
      </c>
      <c r="L144" s="129">
        <f t="shared" si="41"/>
        <v>0</v>
      </c>
      <c r="M144" s="129">
        <f t="shared" si="42"/>
        <v>0</v>
      </c>
      <c r="N144" s="129">
        <f t="shared" si="43"/>
        <v>0</v>
      </c>
      <c r="O144" s="129">
        <f t="shared" si="44"/>
        <v>0</v>
      </c>
      <c r="P144" s="129">
        <f t="shared" si="45"/>
        <v>0</v>
      </c>
      <c r="Q144" s="129">
        <f t="shared" si="46"/>
        <v>0</v>
      </c>
      <c r="R144" s="129">
        <f t="shared" si="47"/>
        <v>0</v>
      </c>
      <c r="S144" s="130"/>
    </row>
    <row r="145" spans="1:19" s="3" customFormat="1" x14ac:dyDescent="0.25">
      <c r="A145" s="39">
        <v>140</v>
      </c>
      <c r="B145" s="32"/>
      <c r="C145" s="101"/>
      <c r="D145" s="187"/>
      <c r="E145" s="188"/>
      <c r="F145" s="189"/>
      <c r="G145" s="102" t="str">
        <f>IF(D145&gt;1, VLOOKUP(D145,'Value Verification'!$I$5:$K$14,2,FALSE),"")</f>
        <v/>
      </c>
      <c r="H145" s="40" t="str">
        <f>IF(D145&gt;1, VLOOKUP(D145,'Value Verification'!$I$5:$K$14,3,FALSE),"")</f>
        <v/>
      </c>
      <c r="I145" s="129">
        <f t="shared" si="38"/>
        <v>0</v>
      </c>
      <c r="J145" s="129">
        <f t="shared" si="39"/>
        <v>0</v>
      </c>
      <c r="K145" s="129">
        <f t="shared" si="40"/>
        <v>0</v>
      </c>
      <c r="L145" s="129">
        <f t="shared" si="41"/>
        <v>0</v>
      </c>
      <c r="M145" s="129">
        <f t="shared" si="42"/>
        <v>0</v>
      </c>
      <c r="N145" s="129">
        <f t="shared" si="43"/>
        <v>0</v>
      </c>
      <c r="O145" s="129">
        <f t="shared" si="44"/>
        <v>0</v>
      </c>
      <c r="P145" s="129">
        <f t="shared" si="45"/>
        <v>0</v>
      </c>
      <c r="Q145" s="129">
        <f t="shared" si="46"/>
        <v>0</v>
      </c>
      <c r="R145" s="129">
        <f t="shared" si="47"/>
        <v>0</v>
      </c>
      <c r="S145" s="130"/>
    </row>
    <row r="146" spans="1:19" s="3" customFormat="1" x14ac:dyDescent="0.25">
      <c r="A146" s="39">
        <v>141</v>
      </c>
      <c r="B146" s="32"/>
      <c r="C146" s="101"/>
      <c r="D146" s="187"/>
      <c r="E146" s="188"/>
      <c r="F146" s="189"/>
      <c r="G146" s="102" t="str">
        <f>IF(D146&gt;1, VLOOKUP(D146,'Value Verification'!$I$5:$K$14,2,FALSE),"")</f>
        <v/>
      </c>
      <c r="H146" s="40" t="str">
        <f>IF(D146&gt;1, VLOOKUP(D146,'Value Verification'!$I$5:$K$14,3,FALSE),"")</f>
        <v/>
      </c>
      <c r="I146" s="129">
        <f t="shared" si="38"/>
        <v>0</v>
      </c>
      <c r="J146" s="129">
        <f t="shared" si="39"/>
        <v>0</v>
      </c>
      <c r="K146" s="129">
        <f t="shared" si="40"/>
        <v>0</v>
      </c>
      <c r="L146" s="129">
        <f t="shared" si="41"/>
        <v>0</v>
      </c>
      <c r="M146" s="129">
        <f t="shared" si="42"/>
        <v>0</v>
      </c>
      <c r="N146" s="129">
        <f t="shared" si="43"/>
        <v>0</v>
      </c>
      <c r="O146" s="129">
        <f t="shared" si="44"/>
        <v>0</v>
      </c>
      <c r="P146" s="129">
        <f t="shared" si="45"/>
        <v>0</v>
      </c>
      <c r="Q146" s="129">
        <f t="shared" si="46"/>
        <v>0</v>
      </c>
      <c r="R146" s="129">
        <f t="shared" si="47"/>
        <v>0</v>
      </c>
      <c r="S146" s="130"/>
    </row>
    <row r="147" spans="1:19" s="3" customFormat="1" x14ac:dyDescent="0.25">
      <c r="A147" s="39">
        <v>142</v>
      </c>
      <c r="B147" s="32"/>
      <c r="C147" s="101"/>
      <c r="D147" s="187"/>
      <c r="E147" s="188"/>
      <c r="F147" s="189"/>
      <c r="G147" s="102" t="str">
        <f>IF(D147&gt;1, VLOOKUP(D147,'Value Verification'!$I$5:$K$14,2,FALSE),"")</f>
        <v/>
      </c>
      <c r="H147" s="40" t="str">
        <f>IF(D147&gt;1, VLOOKUP(D147,'Value Verification'!$I$5:$K$14,3,FALSE),"")</f>
        <v/>
      </c>
      <c r="I147" s="129">
        <f t="shared" si="38"/>
        <v>0</v>
      </c>
      <c r="J147" s="129">
        <f t="shared" si="39"/>
        <v>0</v>
      </c>
      <c r="K147" s="129">
        <f t="shared" si="40"/>
        <v>0</v>
      </c>
      <c r="L147" s="129">
        <f t="shared" si="41"/>
        <v>0</v>
      </c>
      <c r="M147" s="129">
        <f t="shared" si="42"/>
        <v>0</v>
      </c>
      <c r="N147" s="129">
        <f t="shared" si="43"/>
        <v>0</v>
      </c>
      <c r="O147" s="129">
        <f t="shared" si="44"/>
        <v>0</v>
      </c>
      <c r="P147" s="129">
        <f t="shared" si="45"/>
        <v>0</v>
      </c>
      <c r="Q147" s="129">
        <f t="shared" si="46"/>
        <v>0</v>
      </c>
      <c r="R147" s="129">
        <f t="shared" si="47"/>
        <v>0</v>
      </c>
      <c r="S147" s="130"/>
    </row>
    <row r="148" spans="1:19" s="3" customFormat="1" x14ac:dyDescent="0.25">
      <c r="A148" s="39">
        <v>143</v>
      </c>
      <c r="B148" s="32"/>
      <c r="C148" s="101"/>
      <c r="D148" s="187"/>
      <c r="E148" s="188"/>
      <c r="F148" s="189"/>
      <c r="G148" s="102" t="str">
        <f>IF(D148&gt;1, VLOOKUP(D148,'Value Verification'!$I$5:$K$14,2,FALSE),"")</f>
        <v/>
      </c>
      <c r="H148" s="40" t="str">
        <f>IF(D148&gt;1, VLOOKUP(D148,'Value Verification'!$I$5:$K$14,3,FALSE),"")</f>
        <v/>
      </c>
      <c r="I148" s="129">
        <f t="shared" si="38"/>
        <v>0</v>
      </c>
      <c r="J148" s="129">
        <f t="shared" si="39"/>
        <v>0</v>
      </c>
      <c r="K148" s="129">
        <f t="shared" si="40"/>
        <v>0</v>
      </c>
      <c r="L148" s="129">
        <f t="shared" si="41"/>
        <v>0</v>
      </c>
      <c r="M148" s="129">
        <f t="shared" si="42"/>
        <v>0</v>
      </c>
      <c r="N148" s="129">
        <f t="shared" si="43"/>
        <v>0</v>
      </c>
      <c r="O148" s="129">
        <f t="shared" si="44"/>
        <v>0</v>
      </c>
      <c r="P148" s="129">
        <f t="shared" si="45"/>
        <v>0</v>
      </c>
      <c r="Q148" s="129">
        <f t="shared" si="46"/>
        <v>0</v>
      </c>
      <c r="R148" s="129">
        <f t="shared" si="47"/>
        <v>0</v>
      </c>
      <c r="S148" s="130"/>
    </row>
    <row r="149" spans="1:19" s="3" customFormat="1" x14ac:dyDescent="0.25">
      <c r="A149" s="39">
        <v>144</v>
      </c>
      <c r="B149" s="32"/>
      <c r="C149" s="101"/>
      <c r="D149" s="187"/>
      <c r="E149" s="188"/>
      <c r="F149" s="189"/>
      <c r="G149" s="102" t="str">
        <f>IF(D149&gt;1, VLOOKUP(D149,'Value Verification'!$I$5:$K$14,2,FALSE),"")</f>
        <v/>
      </c>
      <c r="H149" s="40" t="str">
        <f>IF(D149&gt;1, VLOOKUP(D149,'Value Verification'!$I$5:$K$14,3,FALSE),"")</f>
        <v/>
      </c>
      <c r="I149" s="129">
        <f t="shared" si="38"/>
        <v>0</v>
      </c>
      <c r="J149" s="129">
        <f t="shared" si="39"/>
        <v>0</v>
      </c>
      <c r="K149" s="129">
        <f t="shared" si="40"/>
        <v>0</v>
      </c>
      <c r="L149" s="129">
        <f t="shared" si="41"/>
        <v>0</v>
      </c>
      <c r="M149" s="129">
        <f t="shared" si="42"/>
        <v>0</v>
      </c>
      <c r="N149" s="129">
        <f t="shared" si="43"/>
        <v>0</v>
      </c>
      <c r="O149" s="129">
        <f t="shared" si="44"/>
        <v>0</v>
      </c>
      <c r="P149" s="129">
        <f t="shared" si="45"/>
        <v>0</v>
      </c>
      <c r="Q149" s="129">
        <f t="shared" si="46"/>
        <v>0</v>
      </c>
      <c r="R149" s="129">
        <f t="shared" si="47"/>
        <v>0</v>
      </c>
      <c r="S149" s="130"/>
    </row>
    <row r="150" spans="1:19" s="3" customFormat="1" x14ac:dyDescent="0.25">
      <c r="A150" s="39">
        <v>145</v>
      </c>
      <c r="B150" s="32"/>
      <c r="C150" s="101"/>
      <c r="D150" s="187"/>
      <c r="E150" s="188"/>
      <c r="F150" s="189"/>
      <c r="G150" s="102" t="str">
        <f>IF(D150&gt;1, VLOOKUP(D150,'Value Verification'!$I$5:$K$14,2,FALSE),"")</f>
        <v/>
      </c>
      <c r="H150" s="40" t="str">
        <f>IF(D150&gt;1, VLOOKUP(D150,'Value Verification'!$I$5:$K$14,3,FALSE),"")</f>
        <v/>
      </c>
      <c r="I150" s="129">
        <f t="shared" si="38"/>
        <v>0</v>
      </c>
      <c r="J150" s="129">
        <f t="shared" si="39"/>
        <v>0</v>
      </c>
      <c r="K150" s="129">
        <f t="shared" si="40"/>
        <v>0</v>
      </c>
      <c r="L150" s="129">
        <f t="shared" si="41"/>
        <v>0</v>
      </c>
      <c r="M150" s="129">
        <f t="shared" si="42"/>
        <v>0</v>
      </c>
      <c r="N150" s="129">
        <f t="shared" si="43"/>
        <v>0</v>
      </c>
      <c r="O150" s="129">
        <f t="shared" si="44"/>
        <v>0</v>
      </c>
      <c r="P150" s="129">
        <f t="shared" si="45"/>
        <v>0</v>
      </c>
      <c r="Q150" s="129">
        <f t="shared" si="46"/>
        <v>0</v>
      </c>
      <c r="R150" s="129">
        <f t="shared" si="47"/>
        <v>0</v>
      </c>
      <c r="S150" s="130"/>
    </row>
    <row r="151" spans="1:19" s="3" customFormat="1" x14ac:dyDescent="0.25">
      <c r="A151" s="39">
        <v>146</v>
      </c>
      <c r="B151" s="32"/>
      <c r="C151" s="101"/>
      <c r="D151" s="187"/>
      <c r="E151" s="188"/>
      <c r="F151" s="189"/>
      <c r="G151" s="102" t="str">
        <f>IF(D151&gt;1, VLOOKUP(D151,'Value Verification'!$I$5:$K$14,2,FALSE),"")</f>
        <v/>
      </c>
      <c r="H151" s="40" t="str">
        <f>IF(D151&gt;1, VLOOKUP(D151,'Value Verification'!$I$5:$K$14,3,FALSE),"")</f>
        <v/>
      </c>
      <c r="I151" s="129">
        <f t="shared" si="38"/>
        <v>0</v>
      </c>
      <c r="J151" s="129">
        <f t="shared" si="39"/>
        <v>0</v>
      </c>
      <c r="K151" s="129">
        <f t="shared" si="40"/>
        <v>0</v>
      </c>
      <c r="L151" s="129">
        <f t="shared" si="41"/>
        <v>0</v>
      </c>
      <c r="M151" s="129">
        <f t="shared" si="42"/>
        <v>0</v>
      </c>
      <c r="N151" s="129">
        <f t="shared" si="43"/>
        <v>0</v>
      </c>
      <c r="O151" s="129">
        <f t="shared" si="44"/>
        <v>0</v>
      </c>
      <c r="P151" s="129">
        <f t="shared" si="45"/>
        <v>0</v>
      </c>
      <c r="Q151" s="129">
        <f t="shared" si="46"/>
        <v>0</v>
      </c>
      <c r="R151" s="129">
        <f t="shared" si="47"/>
        <v>0</v>
      </c>
      <c r="S151" s="130"/>
    </row>
    <row r="152" spans="1:19" s="3" customFormat="1" x14ac:dyDescent="0.25">
      <c r="A152" s="39">
        <v>147</v>
      </c>
      <c r="B152" s="32"/>
      <c r="C152" s="101"/>
      <c r="D152" s="187"/>
      <c r="E152" s="188"/>
      <c r="F152" s="189"/>
      <c r="G152" s="102" t="str">
        <f>IF(D152&gt;1, VLOOKUP(D152,'Value Verification'!$I$5:$K$14,2,FALSE),"")</f>
        <v/>
      </c>
      <c r="H152" s="40" t="str">
        <f>IF(D152&gt;1, VLOOKUP(D152,'Value Verification'!$I$5:$K$14,3,FALSE),"")</f>
        <v/>
      </c>
      <c r="I152" s="129">
        <f t="shared" si="38"/>
        <v>0</v>
      </c>
      <c r="J152" s="129">
        <f t="shared" si="39"/>
        <v>0</v>
      </c>
      <c r="K152" s="129">
        <f t="shared" si="40"/>
        <v>0</v>
      </c>
      <c r="L152" s="129">
        <f t="shared" si="41"/>
        <v>0</v>
      </c>
      <c r="M152" s="129">
        <f t="shared" si="42"/>
        <v>0</v>
      </c>
      <c r="N152" s="129">
        <f t="shared" si="43"/>
        <v>0</v>
      </c>
      <c r="O152" s="129">
        <f t="shared" si="44"/>
        <v>0</v>
      </c>
      <c r="P152" s="129">
        <f t="shared" si="45"/>
        <v>0</v>
      </c>
      <c r="Q152" s="129">
        <f t="shared" si="46"/>
        <v>0</v>
      </c>
      <c r="R152" s="129">
        <f t="shared" si="47"/>
        <v>0</v>
      </c>
      <c r="S152" s="130"/>
    </row>
    <row r="153" spans="1:19" s="3" customFormat="1" x14ac:dyDescent="0.25">
      <c r="A153" s="39">
        <v>148</v>
      </c>
      <c r="B153" s="32"/>
      <c r="C153" s="101"/>
      <c r="D153" s="187"/>
      <c r="E153" s="188"/>
      <c r="F153" s="189"/>
      <c r="G153" s="102" t="str">
        <f>IF(D153&gt;1, VLOOKUP(D153,'Value Verification'!$I$5:$K$14,2,FALSE),"")</f>
        <v/>
      </c>
      <c r="H153" s="40" t="str">
        <f>IF(D153&gt;1, VLOOKUP(D153,'Value Verification'!$I$5:$K$14,3,FALSE),"")</f>
        <v/>
      </c>
      <c r="I153" s="129">
        <f t="shared" si="38"/>
        <v>0</v>
      </c>
      <c r="J153" s="129">
        <f t="shared" si="39"/>
        <v>0</v>
      </c>
      <c r="K153" s="129">
        <f t="shared" si="40"/>
        <v>0</v>
      </c>
      <c r="L153" s="129">
        <f t="shared" si="41"/>
        <v>0</v>
      </c>
      <c r="M153" s="129">
        <f t="shared" si="42"/>
        <v>0</v>
      </c>
      <c r="N153" s="129">
        <f t="shared" si="43"/>
        <v>0</v>
      </c>
      <c r="O153" s="129">
        <f t="shared" si="44"/>
        <v>0</v>
      </c>
      <c r="P153" s="129">
        <f t="shared" si="45"/>
        <v>0</v>
      </c>
      <c r="Q153" s="129">
        <f t="shared" si="46"/>
        <v>0</v>
      </c>
      <c r="R153" s="129">
        <f t="shared" si="47"/>
        <v>0</v>
      </c>
      <c r="S153" s="130"/>
    </row>
    <row r="154" spans="1:19" s="3" customFormat="1" x14ac:dyDescent="0.25">
      <c r="A154" s="39">
        <v>149</v>
      </c>
      <c r="B154" s="32"/>
      <c r="C154" s="101"/>
      <c r="D154" s="187"/>
      <c r="E154" s="188"/>
      <c r="F154" s="189"/>
      <c r="G154" s="102" t="str">
        <f>IF(D154&gt;1, VLOOKUP(D154,'Value Verification'!$I$5:$K$14,2,FALSE),"")</f>
        <v/>
      </c>
      <c r="H154" s="40" t="str">
        <f>IF(D154&gt;1, VLOOKUP(D154,'Value Verification'!$I$5:$K$14,3,FALSE),"")</f>
        <v/>
      </c>
      <c r="I154" s="129">
        <f t="shared" si="38"/>
        <v>0</v>
      </c>
      <c r="J154" s="129">
        <f t="shared" si="39"/>
        <v>0</v>
      </c>
      <c r="K154" s="129">
        <f t="shared" si="40"/>
        <v>0</v>
      </c>
      <c r="L154" s="129">
        <f t="shared" si="41"/>
        <v>0</v>
      </c>
      <c r="M154" s="129">
        <f t="shared" si="42"/>
        <v>0</v>
      </c>
      <c r="N154" s="129">
        <f t="shared" si="43"/>
        <v>0</v>
      </c>
      <c r="O154" s="129">
        <f t="shared" si="44"/>
        <v>0</v>
      </c>
      <c r="P154" s="129">
        <f t="shared" si="45"/>
        <v>0</v>
      </c>
      <c r="Q154" s="129">
        <f t="shared" si="46"/>
        <v>0</v>
      </c>
      <c r="R154" s="129">
        <f t="shared" si="47"/>
        <v>0</v>
      </c>
      <c r="S154" s="130"/>
    </row>
    <row r="155" spans="1:19" s="3" customFormat="1" x14ac:dyDescent="0.25">
      <c r="A155" s="39">
        <v>150</v>
      </c>
      <c r="B155" s="32"/>
      <c r="C155" s="101"/>
      <c r="D155" s="187"/>
      <c r="E155" s="188"/>
      <c r="F155" s="189"/>
      <c r="G155" s="102" t="str">
        <f>IF(D155&gt;1, VLOOKUP(D155,'Value Verification'!$I$5:$K$14,2,FALSE),"")</f>
        <v/>
      </c>
      <c r="H155" s="40" t="str">
        <f>IF(D155&gt;1, VLOOKUP(D155,'Value Verification'!$I$5:$K$14,3,FALSE),"")</f>
        <v/>
      </c>
      <c r="I155" s="129">
        <f t="shared" si="38"/>
        <v>0</v>
      </c>
      <c r="J155" s="129">
        <f t="shared" si="39"/>
        <v>0</v>
      </c>
      <c r="K155" s="129">
        <f t="shared" si="40"/>
        <v>0</v>
      </c>
      <c r="L155" s="129">
        <f t="shared" si="41"/>
        <v>0</v>
      </c>
      <c r="M155" s="129">
        <f t="shared" si="42"/>
        <v>0</v>
      </c>
      <c r="N155" s="129">
        <f t="shared" si="43"/>
        <v>0</v>
      </c>
      <c r="O155" s="129">
        <f t="shared" si="44"/>
        <v>0</v>
      </c>
      <c r="P155" s="129">
        <f t="shared" si="45"/>
        <v>0</v>
      </c>
      <c r="Q155" s="129">
        <f t="shared" si="46"/>
        <v>0</v>
      </c>
      <c r="R155" s="129">
        <f t="shared" si="47"/>
        <v>0</v>
      </c>
      <c r="S155" s="130"/>
    </row>
    <row r="156" spans="1:19" s="3" customFormat="1" x14ac:dyDescent="0.25">
      <c r="A156" s="39">
        <v>151</v>
      </c>
      <c r="B156" s="32"/>
      <c r="C156" s="101"/>
      <c r="D156" s="187"/>
      <c r="E156" s="188"/>
      <c r="F156" s="189"/>
      <c r="G156" s="102" t="str">
        <f>IF(D156&gt;1, VLOOKUP(D156,'Value Verification'!$I$5:$K$14,2,FALSE),"")</f>
        <v/>
      </c>
      <c r="H156" s="40" t="str">
        <f>IF(D156&gt;1, VLOOKUP(D156,'Value Verification'!$I$5:$K$14,3,FALSE),"")</f>
        <v/>
      </c>
      <c r="I156" s="129">
        <f t="shared" si="38"/>
        <v>0</v>
      </c>
      <c r="J156" s="129">
        <f t="shared" si="39"/>
        <v>0</v>
      </c>
      <c r="K156" s="129">
        <f t="shared" si="40"/>
        <v>0</v>
      </c>
      <c r="L156" s="129">
        <f t="shared" si="41"/>
        <v>0</v>
      </c>
      <c r="M156" s="129">
        <f t="shared" si="42"/>
        <v>0</v>
      </c>
      <c r="N156" s="129">
        <f t="shared" si="43"/>
        <v>0</v>
      </c>
      <c r="O156" s="129">
        <f t="shared" si="44"/>
        <v>0</v>
      </c>
      <c r="P156" s="129">
        <f t="shared" si="45"/>
        <v>0</v>
      </c>
      <c r="Q156" s="129">
        <f t="shared" si="46"/>
        <v>0</v>
      </c>
      <c r="R156" s="129">
        <f t="shared" si="47"/>
        <v>0</v>
      </c>
      <c r="S156" s="130"/>
    </row>
    <row r="157" spans="1:19" s="3" customFormat="1" x14ac:dyDescent="0.25">
      <c r="A157" s="39">
        <v>152</v>
      </c>
      <c r="B157" s="32"/>
      <c r="C157" s="101"/>
      <c r="D157" s="187"/>
      <c r="E157" s="188"/>
      <c r="F157" s="189"/>
      <c r="G157" s="102" t="str">
        <f>IF(D157&gt;1, VLOOKUP(D157,'Value Verification'!$I$5:$K$14,2,FALSE),"")</f>
        <v/>
      </c>
      <c r="H157" s="40" t="str">
        <f>IF(D157&gt;1, VLOOKUP(D157,'Value Verification'!$I$5:$K$14,3,FALSE),"")</f>
        <v/>
      </c>
      <c r="I157" s="129">
        <f t="shared" si="38"/>
        <v>0</v>
      </c>
      <c r="J157" s="129">
        <f t="shared" si="39"/>
        <v>0</v>
      </c>
      <c r="K157" s="129">
        <f t="shared" si="40"/>
        <v>0</v>
      </c>
      <c r="L157" s="129">
        <f t="shared" si="41"/>
        <v>0</v>
      </c>
      <c r="M157" s="129">
        <f t="shared" si="42"/>
        <v>0</v>
      </c>
      <c r="N157" s="129">
        <f t="shared" si="43"/>
        <v>0</v>
      </c>
      <c r="O157" s="129">
        <f t="shared" si="44"/>
        <v>0</v>
      </c>
      <c r="P157" s="129">
        <f t="shared" si="45"/>
        <v>0</v>
      </c>
      <c r="Q157" s="129">
        <f t="shared" si="46"/>
        <v>0</v>
      </c>
      <c r="R157" s="129">
        <f t="shared" si="47"/>
        <v>0</v>
      </c>
      <c r="S157" s="130"/>
    </row>
    <row r="158" spans="1:19" s="3" customFormat="1" x14ac:dyDescent="0.25">
      <c r="A158" s="39">
        <v>153</v>
      </c>
      <c r="B158" s="32"/>
      <c r="C158" s="101"/>
      <c r="D158" s="187"/>
      <c r="E158" s="188"/>
      <c r="F158" s="189"/>
      <c r="G158" s="102" t="str">
        <f>IF(D158&gt;1, VLOOKUP(D158,'Value Verification'!$I$5:$K$14,2,FALSE),"")</f>
        <v/>
      </c>
      <c r="H158" s="40" t="str">
        <f>IF(D158&gt;1, VLOOKUP(D158,'Value Verification'!$I$5:$K$14,3,FALSE),"")</f>
        <v/>
      </c>
      <c r="I158" s="129">
        <f t="shared" si="38"/>
        <v>0</v>
      </c>
      <c r="J158" s="129">
        <f t="shared" si="39"/>
        <v>0</v>
      </c>
      <c r="K158" s="129">
        <f t="shared" si="40"/>
        <v>0</v>
      </c>
      <c r="L158" s="129">
        <f t="shared" si="41"/>
        <v>0</v>
      </c>
      <c r="M158" s="129">
        <f t="shared" si="42"/>
        <v>0</v>
      </c>
      <c r="N158" s="129">
        <f t="shared" si="43"/>
        <v>0</v>
      </c>
      <c r="O158" s="129">
        <f t="shared" si="44"/>
        <v>0</v>
      </c>
      <c r="P158" s="129">
        <f t="shared" si="45"/>
        <v>0</v>
      </c>
      <c r="Q158" s="129">
        <f t="shared" si="46"/>
        <v>0</v>
      </c>
      <c r="R158" s="129">
        <f t="shared" si="47"/>
        <v>0</v>
      </c>
      <c r="S158" s="130"/>
    </row>
    <row r="159" spans="1:19" s="3" customFormat="1" x14ac:dyDescent="0.25">
      <c r="A159" s="39">
        <v>154</v>
      </c>
      <c r="B159" s="32"/>
      <c r="C159" s="101"/>
      <c r="D159" s="187"/>
      <c r="E159" s="188"/>
      <c r="F159" s="189"/>
      <c r="G159" s="102" t="str">
        <f>IF(D159&gt;1, VLOOKUP(D159,'Value Verification'!$I$5:$K$14,2,FALSE),"")</f>
        <v/>
      </c>
      <c r="H159" s="40" t="str">
        <f>IF(D159&gt;1, VLOOKUP(D159,'Value Verification'!$I$5:$K$14,3,FALSE),"")</f>
        <v/>
      </c>
      <c r="I159" s="129">
        <f t="shared" si="38"/>
        <v>0</v>
      </c>
      <c r="J159" s="129">
        <f t="shared" si="39"/>
        <v>0</v>
      </c>
      <c r="K159" s="129">
        <f t="shared" si="40"/>
        <v>0</v>
      </c>
      <c r="L159" s="129">
        <f t="shared" si="41"/>
        <v>0</v>
      </c>
      <c r="M159" s="129">
        <f t="shared" si="42"/>
        <v>0</v>
      </c>
      <c r="N159" s="129">
        <f t="shared" si="43"/>
        <v>0</v>
      </c>
      <c r="O159" s="129">
        <f t="shared" si="44"/>
        <v>0</v>
      </c>
      <c r="P159" s="129">
        <f t="shared" si="45"/>
        <v>0</v>
      </c>
      <c r="Q159" s="129">
        <f t="shared" si="46"/>
        <v>0</v>
      </c>
      <c r="R159" s="129">
        <f t="shared" si="47"/>
        <v>0</v>
      </c>
      <c r="S159" s="130"/>
    </row>
    <row r="160" spans="1:19" s="3" customFormat="1" x14ac:dyDescent="0.25">
      <c r="A160" s="39">
        <v>155</v>
      </c>
      <c r="B160" s="32"/>
      <c r="C160" s="101"/>
      <c r="D160" s="187"/>
      <c r="E160" s="188"/>
      <c r="F160" s="189"/>
      <c r="G160" s="102" t="str">
        <f>IF(D160&gt;1, VLOOKUP(D160,'Value Verification'!$I$5:$K$14,2,FALSE),"")</f>
        <v/>
      </c>
      <c r="H160" s="40" t="str">
        <f>IF(D160&gt;1, VLOOKUP(D160,'Value Verification'!$I$5:$K$14,3,FALSE),"")</f>
        <v/>
      </c>
      <c r="I160" s="129">
        <f t="shared" si="38"/>
        <v>0</v>
      </c>
      <c r="J160" s="129">
        <f t="shared" si="39"/>
        <v>0</v>
      </c>
      <c r="K160" s="129">
        <f t="shared" si="40"/>
        <v>0</v>
      </c>
      <c r="L160" s="129">
        <f t="shared" si="41"/>
        <v>0</v>
      </c>
      <c r="M160" s="129">
        <f t="shared" si="42"/>
        <v>0</v>
      </c>
      <c r="N160" s="129">
        <f t="shared" si="43"/>
        <v>0</v>
      </c>
      <c r="O160" s="129">
        <f t="shared" si="44"/>
        <v>0</v>
      </c>
      <c r="P160" s="129">
        <f t="shared" si="45"/>
        <v>0</v>
      </c>
      <c r="Q160" s="129">
        <f t="shared" si="46"/>
        <v>0</v>
      </c>
      <c r="R160" s="129">
        <f t="shared" si="47"/>
        <v>0</v>
      </c>
      <c r="S160" s="130"/>
    </row>
    <row r="161" spans="1:19" s="3" customFormat="1" x14ac:dyDescent="0.25">
      <c r="A161" s="39">
        <v>156</v>
      </c>
      <c r="B161" s="32"/>
      <c r="C161" s="101"/>
      <c r="D161" s="187"/>
      <c r="E161" s="188"/>
      <c r="F161" s="189"/>
      <c r="G161" s="102" t="str">
        <f>IF(D161&gt;1, VLOOKUP(D161,'Value Verification'!$I$5:$K$14,2,FALSE),"")</f>
        <v/>
      </c>
      <c r="H161" s="40" t="str">
        <f>IF(D161&gt;1, VLOOKUP(D161,'Value Verification'!$I$5:$K$14,3,FALSE),"")</f>
        <v/>
      </c>
      <c r="I161" s="129">
        <f t="shared" si="38"/>
        <v>0</v>
      </c>
      <c r="J161" s="129">
        <f t="shared" si="39"/>
        <v>0</v>
      </c>
      <c r="K161" s="129">
        <f t="shared" si="40"/>
        <v>0</v>
      </c>
      <c r="L161" s="129">
        <f t="shared" si="41"/>
        <v>0</v>
      </c>
      <c r="M161" s="129">
        <f t="shared" si="42"/>
        <v>0</v>
      </c>
      <c r="N161" s="129">
        <f t="shared" si="43"/>
        <v>0</v>
      </c>
      <c r="O161" s="129">
        <f t="shared" si="44"/>
        <v>0</v>
      </c>
      <c r="P161" s="129">
        <f t="shared" si="45"/>
        <v>0</v>
      </c>
      <c r="Q161" s="129">
        <f t="shared" si="46"/>
        <v>0</v>
      </c>
      <c r="R161" s="129">
        <f t="shared" si="47"/>
        <v>0</v>
      </c>
      <c r="S161" s="130"/>
    </row>
    <row r="162" spans="1:19" s="3" customFormat="1" x14ac:dyDescent="0.25">
      <c r="A162" s="39">
        <v>157</v>
      </c>
      <c r="B162" s="32"/>
      <c r="C162" s="101"/>
      <c r="D162" s="187"/>
      <c r="E162" s="188"/>
      <c r="F162" s="189"/>
      <c r="G162" s="102" t="str">
        <f>IF(D162&gt;1, VLOOKUP(D162,'Value Verification'!$I$5:$K$14,2,FALSE),"")</f>
        <v/>
      </c>
      <c r="H162" s="40" t="str">
        <f>IF(D162&gt;1, VLOOKUP(D162,'Value Verification'!$I$5:$K$14,3,FALSE),"")</f>
        <v/>
      </c>
      <c r="I162" s="129">
        <f t="shared" si="38"/>
        <v>0</v>
      </c>
      <c r="J162" s="129">
        <f t="shared" si="39"/>
        <v>0</v>
      </c>
      <c r="K162" s="129">
        <f t="shared" si="40"/>
        <v>0</v>
      </c>
      <c r="L162" s="129">
        <f t="shared" si="41"/>
        <v>0</v>
      </c>
      <c r="M162" s="129">
        <f t="shared" si="42"/>
        <v>0</v>
      </c>
      <c r="N162" s="129">
        <f t="shared" si="43"/>
        <v>0</v>
      </c>
      <c r="O162" s="129">
        <f t="shared" si="44"/>
        <v>0</v>
      </c>
      <c r="P162" s="129">
        <f t="shared" si="45"/>
        <v>0</v>
      </c>
      <c r="Q162" s="129">
        <f t="shared" si="46"/>
        <v>0</v>
      </c>
      <c r="R162" s="129">
        <f t="shared" si="47"/>
        <v>0</v>
      </c>
      <c r="S162" s="130"/>
    </row>
    <row r="163" spans="1:19" s="3" customFormat="1" x14ac:dyDescent="0.25">
      <c r="A163" s="39">
        <v>158</v>
      </c>
      <c r="B163" s="32"/>
      <c r="C163" s="101"/>
      <c r="D163" s="187"/>
      <c r="E163" s="188"/>
      <c r="F163" s="189"/>
      <c r="G163" s="102" t="str">
        <f>IF(D163&gt;1, VLOOKUP(D163,'Value Verification'!$I$5:$K$14,2,FALSE),"")</f>
        <v/>
      </c>
      <c r="H163" s="40" t="str">
        <f>IF(D163&gt;1, VLOOKUP(D163,'Value Verification'!$I$5:$K$14,3,FALSE),"")</f>
        <v/>
      </c>
      <c r="I163" s="129">
        <f t="shared" si="38"/>
        <v>0</v>
      </c>
      <c r="J163" s="129">
        <f t="shared" si="39"/>
        <v>0</v>
      </c>
      <c r="K163" s="129">
        <f t="shared" si="40"/>
        <v>0</v>
      </c>
      <c r="L163" s="129">
        <f t="shared" si="41"/>
        <v>0</v>
      </c>
      <c r="M163" s="129">
        <f t="shared" si="42"/>
        <v>0</v>
      </c>
      <c r="N163" s="129">
        <f t="shared" si="43"/>
        <v>0</v>
      </c>
      <c r="O163" s="129">
        <f t="shared" si="44"/>
        <v>0</v>
      </c>
      <c r="P163" s="129">
        <f t="shared" si="45"/>
        <v>0</v>
      </c>
      <c r="Q163" s="129">
        <f t="shared" si="46"/>
        <v>0</v>
      </c>
      <c r="R163" s="129">
        <f t="shared" si="47"/>
        <v>0</v>
      </c>
      <c r="S163" s="130"/>
    </row>
    <row r="164" spans="1:19" s="3" customFormat="1" x14ac:dyDescent="0.25">
      <c r="A164" s="39">
        <v>159</v>
      </c>
      <c r="B164" s="32"/>
      <c r="C164" s="101"/>
      <c r="D164" s="187"/>
      <c r="E164" s="188"/>
      <c r="F164" s="189"/>
      <c r="G164" s="102" t="str">
        <f>IF(D164&gt;1, VLOOKUP(D164,'Value Verification'!$I$5:$K$14,2,FALSE),"")</f>
        <v/>
      </c>
      <c r="H164" s="40" t="str">
        <f>IF(D164&gt;1, VLOOKUP(D164,'Value Verification'!$I$5:$K$14,3,FALSE),"")</f>
        <v/>
      </c>
      <c r="I164" s="129">
        <f t="shared" si="38"/>
        <v>0</v>
      </c>
      <c r="J164" s="129">
        <f t="shared" si="39"/>
        <v>0</v>
      </c>
      <c r="K164" s="129">
        <f t="shared" si="40"/>
        <v>0</v>
      </c>
      <c r="L164" s="129">
        <f t="shared" si="41"/>
        <v>0</v>
      </c>
      <c r="M164" s="129">
        <f t="shared" si="42"/>
        <v>0</v>
      </c>
      <c r="N164" s="129">
        <f t="shared" si="43"/>
        <v>0</v>
      </c>
      <c r="O164" s="129">
        <f t="shared" si="44"/>
        <v>0</v>
      </c>
      <c r="P164" s="129">
        <f t="shared" si="45"/>
        <v>0</v>
      </c>
      <c r="Q164" s="129">
        <f t="shared" si="46"/>
        <v>0</v>
      </c>
      <c r="R164" s="129">
        <f t="shared" si="47"/>
        <v>0</v>
      </c>
      <c r="S164" s="130"/>
    </row>
    <row r="165" spans="1:19" s="3" customFormat="1" x14ac:dyDescent="0.25">
      <c r="A165" s="39">
        <v>160</v>
      </c>
      <c r="B165" s="32"/>
      <c r="C165" s="101"/>
      <c r="D165" s="187"/>
      <c r="E165" s="188"/>
      <c r="F165" s="189"/>
      <c r="G165" s="102" t="str">
        <f>IF(D165&gt;1, VLOOKUP(D165,'Value Verification'!$I$5:$K$14,2,FALSE),"")</f>
        <v/>
      </c>
      <c r="H165" s="40" t="str">
        <f>IF(D165&gt;1, VLOOKUP(D165,'Value Verification'!$I$5:$K$14,3,FALSE),"")</f>
        <v/>
      </c>
      <c r="I165" s="129">
        <f t="shared" si="38"/>
        <v>0</v>
      </c>
      <c r="J165" s="129">
        <f t="shared" si="39"/>
        <v>0</v>
      </c>
      <c r="K165" s="129">
        <f t="shared" si="40"/>
        <v>0</v>
      </c>
      <c r="L165" s="129">
        <f t="shared" si="41"/>
        <v>0</v>
      </c>
      <c r="M165" s="129">
        <f t="shared" si="42"/>
        <v>0</v>
      </c>
      <c r="N165" s="129">
        <f t="shared" si="43"/>
        <v>0</v>
      </c>
      <c r="O165" s="129">
        <f t="shared" si="44"/>
        <v>0</v>
      </c>
      <c r="P165" s="129">
        <f t="shared" si="45"/>
        <v>0</v>
      </c>
      <c r="Q165" s="129">
        <f t="shared" si="46"/>
        <v>0</v>
      </c>
      <c r="R165" s="129">
        <f t="shared" si="47"/>
        <v>0</v>
      </c>
      <c r="S165" s="130"/>
    </row>
    <row r="166" spans="1:19" s="3" customFormat="1" x14ac:dyDescent="0.25">
      <c r="A166" s="39">
        <v>161</v>
      </c>
      <c r="B166" s="32"/>
      <c r="C166" s="101"/>
      <c r="D166" s="187"/>
      <c r="E166" s="188"/>
      <c r="F166" s="189"/>
      <c r="G166" s="102" t="str">
        <f>IF(D166&gt;1, VLOOKUP(D166,'Value Verification'!$I$5:$K$14,2,FALSE),"")</f>
        <v/>
      </c>
      <c r="H166" s="40" t="str">
        <f>IF(D166&gt;1, VLOOKUP(D166,'Value Verification'!$I$5:$K$14,3,FALSE),"")</f>
        <v/>
      </c>
      <c r="I166" s="129">
        <f t="shared" ref="I166:I197" si="48">IF($H166=$I$5,C166,0)</f>
        <v>0</v>
      </c>
      <c r="J166" s="129">
        <f t="shared" ref="J166:J197" si="49">IF($H166=$J$5,C166,0)</f>
        <v>0</v>
      </c>
      <c r="K166" s="129">
        <f t="shared" ref="K166:K197" si="50">IF($H166=$K$5,C166,0)</f>
        <v>0</v>
      </c>
      <c r="L166" s="129">
        <f t="shared" ref="L166:L197" si="51">IF($H166=$L$5,C166,0)</f>
        <v>0</v>
      </c>
      <c r="M166" s="129">
        <f t="shared" ref="M166:M197" si="52">IF($H166=$M$5,C166,0)</f>
        <v>0</v>
      </c>
      <c r="N166" s="129">
        <f t="shared" ref="N166:N197" si="53">IF($H166=$N$5,C166,0)</f>
        <v>0</v>
      </c>
      <c r="O166" s="129">
        <f t="shared" ref="O166:O197" si="54">IF($H166=$O$5,C166,0)</f>
        <v>0</v>
      </c>
      <c r="P166" s="129">
        <f t="shared" ref="P166:P197" si="55">IF($H166=$P$5,C166,0)</f>
        <v>0</v>
      </c>
      <c r="Q166" s="129">
        <f t="shared" ref="Q166:Q197" si="56">IF($H166=$Q$5,C166,0)</f>
        <v>0</v>
      </c>
      <c r="R166" s="129">
        <f t="shared" si="47"/>
        <v>0</v>
      </c>
      <c r="S166" s="130"/>
    </row>
    <row r="167" spans="1:19" s="3" customFormat="1" x14ac:dyDescent="0.25">
      <c r="A167" s="39">
        <v>162</v>
      </c>
      <c r="B167" s="32"/>
      <c r="C167" s="101"/>
      <c r="D167" s="187"/>
      <c r="E167" s="188"/>
      <c r="F167" s="189"/>
      <c r="G167" s="102" t="str">
        <f>IF(D167&gt;1, VLOOKUP(D167,'Value Verification'!$I$5:$K$14,2,FALSE),"")</f>
        <v/>
      </c>
      <c r="H167" s="40" t="str">
        <f>IF(D167&gt;1, VLOOKUP(D167,'Value Verification'!$I$5:$K$14,3,FALSE),"")</f>
        <v/>
      </c>
      <c r="I167" s="129">
        <f t="shared" si="48"/>
        <v>0</v>
      </c>
      <c r="J167" s="129">
        <f t="shared" si="49"/>
        <v>0</v>
      </c>
      <c r="K167" s="129">
        <f t="shared" si="50"/>
        <v>0</v>
      </c>
      <c r="L167" s="129">
        <f t="shared" si="51"/>
        <v>0</v>
      </c>
      <c r="M167" s="129">
        <f t="shared" si="52"/>
        <v>0</v>
      </c>
      <c r="N167" s="129">
        <f t="shared" si="53"/>
        <v>0</v>
      </c>
      <c r="O167" s="129">
        <f t="shared" si="54"/>
        <v>0</v>
      </c>
      <c r="P167" s="129">
        <f t="shared" si="55"/>
        <v>0</v>
      </c>
      <c r="Q167" s="129">
        <f t="shared" si="56"/>
        <v>0</v>
      </c>
      <c r="R167" s="129">
        <f t="shared" si="47"/>
        <v>0</v>
      </c>
      <c r="S167" s="130"/>
    </row>
    <row r="168" spans="1:19" s="3" customFormat="1" x14ac:dyDescent="0.25">
      <c r="A168" s="39">
        <v>163</v>
      </c>
      <c r="B168" s="32"/>
      <c r="C168" s="101"/>
      <c r="D168" s="187"/>
      <c r="E168" s="188"/>
      <c r="F168" s="189"/>
      <c r="G168" s="102" t="str">
        <f>IF(D168&gt;1, VLOOKUP(D168,'Value Verification'!$I$5:$K$14,2,FALSE),"")</f>
        <v/>
      </c>
      <c r="H168" s="40" t="str">
        <f>IF(D168&gt;1, VLOOKUP(D168,'Value Verification'!$I$5:$K$14,3,FALSE),"")</f>
        <v/>
      </c>
      <c r="I168" s="129">
        <f t="shared" si="48"/>
        <v>0</v>
      </c>
      <c r="J168" s="129">
        <f t="shared" si="49"/>
        <v>0</v>
      </c>
      <c r="K168" s="129">
        <f t="shared" si="50"/>
        <v>0</v>
      </c>
      <c r="L168" s="129">
        <f t="shared" si="51"/>
        <v>0</v>
      </c>
      <c r="M168" s="129">
        <f t="shared" si="52"/>
        <v>0</v>
      </c>
      <c r="N168" s="129">
        <f t="shared" si="53"/>
        <v>0</v>
      </c>
      <c r="O168" s="129">
        <f t="shared" si="54"/>
        <v>0</v>
      </c>
      <c r="P168" s="129">
        <f t="shared" si="55"/>
        <v>0</v>
      </c>
      <c r="Q168" s="129">
        <f t="shared" si="56"/>
        <v>0</v>
      </c>
      <c r="R168" s="129">
        <f t="shared" si="47"/>
        <v>0</v>
      </c>
      <c r="S168" s="130"/>
    </row>
    <row r="169" spans="1:19" s="3" customFormat="1" x14ac:dyDescent="0.25">
      <c r="A169" s="39">
        <v>164</v>
      </c>
      <c r="B169" s="32"/>
      <c r="C169" s="101"/>
      <c r="D169" s="187"/>
      <c r="E169" s="188"/>
      <c r="F169" s="189"/>
      <c r="G169" s="102" t="str">
        <f>IF(D169&gt;1, VLOOKUP(D169,'Value Verification'!$I$5:$K$14,2,FALSE),"")</f>
        <v/>
      </c>
      <c r="H169" s="40" t="str">
        <f>IF(D169&gt;1, VLOOKUP(D169,'Value Verification'!$I$5:$K$14,3,FALSE),"")</f>
        <v/>
      </c>
      <c r="I169" s="129">
        <f t="shared" si="48"/>
        <v>0</v>
      </c>
      <c r="J169" s="129">
        <f t="shared" si="49"/>
        <v>0</v>
      </c>
      <c r="K169" s="129">
        <f t="shared" si="50"/>
        <v>0</v>
      </c>
      <c r="L169" s="129">
        <f t="shared" si="51"/>
        <v>0</v>
      </c>
      <c r="M169" s="129">
        <f t="shared" si="52"/>
        <v>0</v>
      </c>
      <c r="N169" s="129">
        <f t="shared" si="53"/>
        <v>0</v>
      </c>
      <c r="O169" s="129">
        <f t="shared" si="54"/>
        <v>0</v>
      </c>
      <c r="P169" s="129">
        <f t="shared" si="55"/>
        <v>0</v>
      </c>
      <c r="Q169" s="129">
        <f t="shared" si="56"/>
        <v>0</v>
      </c>
      <c r="R169" s="129">
        <f t="shared" si="47"/>
        <v>0</v>
      </c>
      <c r="S169" s="130"/>
    </row>
    <row r="170" spans="1:19" s="3" customFormat="1" x14ac:dyDescent="0.25">
      <c r="A170" s="39">
        <v>165</v>
      </c>
      <c r="B170" s="32"/>
      <c r="C170" s="101"/>
      <c r="D170" s="187"/>
      <c r="E170" s="188"/>
      <c r="F170" s="189"/>
      <c r="G170" s="102" t="str">
        <f>IF(D170&gt;1, VLOOKUP(D170,'Value Verification'!$I$5:$K$14,2,FALSE),"")</f>
        <v/>
      </c>
      <c r="H170" s="40" t="str">
        <f>IF(D170&gt;1, VLOOKUP(D170,'Value Verification'!$I$5:$K$14,3,FALSE),"")</f>
        <v/>
      </c>
      <c r="I170" s="129">
        <f t="shared" si="48"/>
        <v>0</v>
      </c>
      <c r="J170" s="129">
        <f t="shared" si="49"/>
        <v>0</v>
      </c>
      <c r="K170" s="129">
        <f t="shared" si="50"/>
        <v>0</v>
      </c>
      <c r="L170" s="129">
        <f t="shared" si="51"/>
        <v>0</v>
      </c>
      <c r="M170" s="129">
        <f t="shared" si="52"/>
        <v>0</v>
      </c>
      <c r="N170" s="129">
        <f t="shared" si="53"/>
        <v>0</v>
      </c>
      <c r="O170" s="129">
        <f t="shared" si="54"/>
        <v>0</v>
      </c>
      <c r="P170" s="129">
        <f t="shared" si="55"/>
        <v>0</v>
      </c>
      <c r="Q170" s="129">
        <f t="shared" si="56"/>
        <v>0</v>
      </c>
      <c r="R170" s="129">
        <f t="shared" si="47"/>
        <v>0</v>
      </c>
      <c r="S170" s="130"/>
    </row>
    <row r="171" spans="1:19" s="3" customFormat="1" x14ac:dyDescent="0.25">
      <c r="A171" s="39">
        <v>166</v>
      </c>
      <c r="B171" s="32"/>
      <c r="C171" s="101"/>
      <c r="D171" s="187"/>
      <c r="E171" s="188"/>
      <c r="F171" s="189"/>
      <c r="G171" s="102" t="str">
        <f>IF(D171&gt;1, VLOOKUP(D171,'Value Verification'!$I$5:$K$14,2,FALSE),"")</f>
        <v/>
      </c>
      <c r="H171" s="40" t="str">
        <f>IF(D171&gt;1, VLOOKUP(D171,'Value Verification'!$I$5:$K$14,3,FALSE),"")</f>
        <v/>
      </c>
      <c r="I171" s="129">
        <f t="shared" si="48"/>
        <v>0</v>
      </c>
      <c r="J171" s="129">
        <f t="shared" si="49"/>
        <v>0</v>
      </c>
      <c r="K171" s="129">
        <f t="shared" si="50"/>
        <v>0</v>
      </c>
      <c r="L171" s="129">
        <f t="shared" si="51"/>
        <v>0</v>
      </c>
      <c r="M171" s="129">
        <f t="shared" si="52"/>
        <v>0</v>
      </c>
      <c r="N171" s="129">
        <f t="shared" si="53"/>
        <v>0</v>
      </c>
      <c r="O171" s="129">
        <f t="shared" si="54"/>
        <v>0</v>
      </c>
      <c r="P171" s="129">
        <f t="shared" si="55"/>
        <v>0</v>
      </c>
      <c r="Q171" s="129">
        <f t="shared" si="56"/>
        <v>0</v>
      </c>
      <c r="R171" s="129">
        <f t="shared" si="47"/>
        <v>0</v>
      </c>
      <c r="S171" s="130"/>
    </row>
    <row r="172" spans="1:19" s="3" customFormat="1" x14ac:dyDescent="0.25">
      <c r="A172" s="39">
        <v>167</v>
      </c>
      <c r="B172" s="32"/>
      <c r="C172" s="101"/>
      <c r="D172" s="187"/>
      <c r="E172" s="188"/>
      <c r="F172" s="189"/>
      <c r="G172" s="102" t="str">
        <f>IF(D172&gt;1, VLOOKUP(D172,'Value Verification'!$I$5:$K$14,2,FALSE),"")</f>
        <v/>
      </c>
      <c r="H172" s="40" t="str">
        <f>IF(D172&gt;1, VLOOKUP(D172,'Value Verification'!$I$5:$K$14,3,FALSE),"")</f>
        <v/>
      </c>
      <c r="I172" s="129">
        <f t="shared" si="48"/>
        <v>0</v>
      </c>
      <c r="J172" s="129">
        <f t="shared" si="49"/>
        <v>0</v>
      </c>
      <c r="K172" s="129">
        <f t="shared" si="50"/>
        <v>0</v>
      </c>
      <c r="L172" s="129">
        <f t="shared" si="51"/>
        <v>0</v>
      </c>
      <c r="M172" s="129">
        <f t="shared" si="52"/>
        <v>0</v>
      </c>
      <c r="N172" s="129">
        <f t="shared" si="53"/>
        <v>0</v>
      </c>
      <c r="O172" s="129">
        <f t="shared" si="54"/>
        <v>0</v>
      </c>
      <c r="P172" s="129">
        <f t="shared" si="55"/>
        <v>0</v>
      </c>
      <c r="Q172" s="129">
        <f t="shared" si="56"/>
        <v>0</v>
      </c>
      <c r="R172" s="129">
        <f t="shared" si="47"/>
        <v>0</v>
      </c>
      <c r="S172" s="130"/>
    </row>
    <row r="173" spans="1:19" s="3" customFormat="1" x14ac:dyDescent="0.25">
      <c r="A173" s="39">
        <v>168</v>
      </c>
      <c r="B173" s="32"/>
      <c r="C173" s="101"/>
      <c r="D173" s="187"/>
      <c r="E173" s="188"/>
      <c r="F173" s="189"/>
      <c r="G173" s="102" t="str">
        <f>IF(D173&gt;1, VLOOKUP(D173,'Value Verification'!$I$5:$K$14,2,FALSE),"")</f>
        <v/>
      </c>
      <c r="H173" s="40" t="str">
        <f>IF(D173&gt;1, VLOOKUP(D173,'Value Verification'!$I$5:$K$14,3,FALSE),"")</f>
        <v/>
      </c>
      <c r="I173" s="129">
        <f t="shared" si="48"/>
        <v>0</v>
      </c>
      <c r="J173" s="129">
        <f t="shared" si="49"/>
        <v>0</v>
      </c>
      <c r="K173" s="129">
        <f t="shared" si="50"/>
        <v>0</v>
      </c>
      <c r="L173" s="129">
        <f t="shared" si="51"/>
        <v>0</v>
      </c>
      <c r="M173" s="129">
        <f t="shared" si="52"/>
        <v>0</v>
      </c>
      <c r="N173" s="129">
        <f t="shared" si="53"/>
        <v>0</v>
      </c>
      <c r="O173" s="129">
        <f t="shared" si="54"/>
        <v>0</v>
      </c>
      <c r="P173" s="129">
        <f t="shared" si="55"/>
        <v>0</v>
      </c>
      <c r="Q173" s="129">
        <f t="shared" si="56"/>
        <v>0</v>
      </c>
      <c r="R173" s="129">
        <f t="shared" si="47"/>
        <v>0</v>
      </c>
      <c r="S173" s="130"/>
    </row>
    <row r="174" spans="1:19" s="3" customFormat="1" x14ac:dyDescent="0.25">
      <c r="A174" s="39">
        <v>169</v>
      </c>
      <c r="B174" s="32"/>
      <c r="C174" s="101"/>
      <c r="D174" s="187"/>
      <c r="E174" s="188"/>
      <c r="F174" s="189"/>
      <c r="G174" s="102" t="str">
        <f>IF(D174&gt;1, VLOOKUP(D174,'Value Verification'!$I$5:$K$14,2,FALSE),"")</f>
        <v/>
      </c>
      <c r="H174" s="40" t="str">
        <f>IF(D174&gt;1, VLOOKUP(D174,'Value Verification'!$I$5:$K$14,3,FALSE),"")</f>
        <v/>
      </c>
      <c r="I174" s="129">
        <f t="shared" si="48"/>
        <v>0</v>
      </c>
      <c r="J174" s="129">
        <f t="shared" si="49"/>
        <v>0</v>
      </c>
      <c r="K174" s="129">
        <f t="shared" si="50"/>
        <v>0</v>
      </c>
      <c r="L174" s="129">
        <f t="shared" si="51"/>
        <v>0</v>
      </c>
      <c r="M174" s="129">
        <f t="shared" si="52"/>
        <v>0</v>
      </c>
      <c r="N174" s="129">
        <f t="shared" si="53"/>
        <v>0</v>
      </c>
      <c r="O174" s="129">
        <f t="shared" si="54"/>
        <v>0</v>
      </c>
      <c r="P174" s="129">
        <f t="shared" si="55"/>
        <v>0</v>
      </c>
      <c r="Q174" s="129">
        <f t="shared" si="56"/>
        <v>0</v>
      </c>
      <c r="R174" s="129">
        <f t="shared" si="47"/>
        <v>0</v>
      </c>
      <c r="S174" s="130"/>
    </row>
    <row r="175" spans="1:19" s="3" customFormat="1" x14ac:dyDescent="0.25">
      <c r="A175" s="39">
        <v>170</v>
      </c>
      <c r="B175" s="32"/>
      <c r="C175" s="101"/>
      <c r="D175" s="187"/>
      <c r="E175" s="188"/>
      <c r="F175" s="189"/>
      <c r="G175" s="102" t="str">
        <f>IF(D175&gt;1, VLOOKUP(D175,'Value Verification'!$I$5:$K$14,2,FALSE),"")</f>
        <v/>
      </c>
      <c r="H175" s="40" t="str">
        <f>IF(D175&gt;1, VLOOKUP(D175,'Value Verification'!$I$5:$K$14,3,FALSE),"")</f>
        <v/>
      </c>
      <c r="I175" s="129">
        <f t="shared" si="48"/>
        <v>0</v>
      </c>
      <c r="J175" s="129">
        <f t="shared" si="49"/>
        <v>0</v>
      </c>
      <c r="K175" s="129">
        <f t="shared" si="50"/>
        <v>0</v>
      </c>
      <c r="L175" s="129">
        <f t="shared" si="51"/>
        <v>0</v>
      </c>
      <c r="M175" s="129">
        <f t="shared" si="52"/>
        <v>0</v>
      </c>
      <c r="N175" s="129">
        <f t="shared" si="53"/>
        <v>0</v>
      </c>
      <c r="O175" s="129">
        <f t="shared" si="54"/>
        <v>0</v>
      </c>
      <c r="P175" s="129">
        <f t="shared" si="55"/>
        <v>0</v>
      </c>
      <c r="Q175" s="129">
        <f t="shared" si="56"/>
        <v>0</v>
      </c>
      <c r="R175" s="129">
        <f t="shared" si="47"/>
        <v>0</v>
      </c>
      <c r="S175" s="130"/>
    </row>
    <row r="176" spans="1:19" s="3" customFormat="1" x14ac:dyDescent="0.25">
      <c r="A176" s="39">
        <v>171</v>
      </c>
      <c r="B176" s="32"/>
      <c r="C176" s="101"/>
      <c r="D176" s="187"/>
      <c r="E176" s="188"/>
      <c r="F176" s="189"/>
      <c r="G176" s="102" t="str">
        <f>IF(D176&gt;1, VLOOKUP(D176,'Value Verification'!$I$5:$K$14,2,FALSE),"")</f>
        <v/>
      </c>
      <c r="H176" s="40" t="str">
        <f>IF(D176&gt;1, VLOOKUP(D176,'Value Verification'!$I$5:$K$14,3,FALSE),"")</f>
        <v/>
      </c>
      <c r="I176" s="129">
        <f t="shared" si="48"/>
        <v>0</v>
      </c>
      <c r="J176" s="129">
        <f t="shared" si="49"/>
        <v>0</v>
      </c>
      <c r="K176" s="129">
        <f t="shared" si="50"/>
        <v>0</v>
      </c>
      <c r="L176" s="129">
        <f t="shared" si="51"/>
        <v>0</v>
      </c>
      <c r="M176" s="129">
        <f t="shared" si="52"/>
        <v>0</v>
      </c>
      <c r="N176" s="129">
        <f t="shared" si="53"/>
        <v>0</v>
      </c>
      <c r="O176" s="129">
        <f t="shared" si="54"/>
        <v>0</v>
      </c>
      <c r="P176" s="129">
        <f t="shared" si="55"/>
        <v>0</v>
      </c>
      <c r="Q176" s="129">
        <f t="shared" si="56"/>
        <v>0</v>
      </c>
      <c r="R176" s="129">
        <f t="shared" si="47"/>
        <v>0</v>
      </c>
      <c r="S176" s="130"/>
    </row>
    <row r="177" spans="1:19" s="3" customFormat="1" x14ac:dyDescent="0.25">
      <c r="A177" s="39">
        <v>172</v>
      </c>
      <c r="B177" s="32"/>
      <c r="C177" s="101"/>
      <c r="D177" s="187"/>
      <c r="E177" s="188"/>
      <c r="F177" s="189"/>
      <c r="G177" s="102" t="str">
        <f>IF(D177&gt;1, VLOOKUP(D177,'Value Verification'!$I$5:$K$14,2,FALSE),"")</f>
        <v/>
      </c>
      <c r="H177" s="40" t="str">
        <f>IF(D177&gt;1, VLOOKUP(D177,'Value Verification'!$I$5:$K$14,3,FALSE),"")</f>
        <v/>
      </c>
      <c r="I177" s="129">
        <f t="shared" si="48"/>
        <v>0</v>
      </c>
      <c r="J177" s="129">
        <f t="shared" si="49"/>
        <v>0</v>
      </c>
      <c r="K177" s="129">
        <f t="shared" si="50"/>
        <v>0</v>
      </c>
      <c r="L177" s="129">
        <f t="shared" si="51"/>
        <v>0</v>
      </c>
      <c r="M177" s="129">
        <f t="shared" si="52"/>
        <v>0</v>
      </c>
      <c r="N177" s="129">
        <f t="shared" si="53"/>
        <v>0</v>
      </c>
      <c r="O177" s="129">
        <f t="shared" si="54"/>
        <v>0</v>
      </c>
      <c r="P177" s="129">
        <f t="shared" si="55"/>
        <v>0</v>
      </c>
      <c r="Q177" s="129">
        <f t="shared" si="56"/>
        <v>0</v>
      </c>
      <c r="R177" s="129">
        <f t="shared" si="47"/>
        <v>0</v>
      </c>
      <c r="S177" s="130"/>
    </row>
    <row r="178" spans="1:19" s="3" customFormat="1" x14ac:dyDescent="0.25">
      <c r="A178" s="39">
        <v>173</v>
      </c>
      <c r="B178" s="32"/>
      <c r="C178" s="101"/>
      <c r="D178" s="187"/>
      <c r="E178" s="188"/>
      <c r="F178" s="189"/>
      <c r="G178" s="102" t="str">
        <f>IF(D178&gt;1, VLOOKUP(D178,'Value Verification'!$I$5:$K$14,2,FALSE),"")</f>
        <v/>
      </c>
      <c r="H178" s="40" t="str">
        <f>IF(D178&gt;1, VLOOKUP(D178,'Value Verification'!$I$5:$K$14,3,FALSE),"")</f>
        <v/>
      </c>
      <c r="I178" s="129">
        <f t="shared" si="48"/>
        <v>0</v>
      </c>
      <c r="J178" s="129">
        <f t="shared" si="49"/>
        <v>0</v>
      </c>
      <c r="K178" s="129">
        <f t="shared" si="50"/>
        <v>0</v>
      </c>
      <c r="L178" s="129">
        <f t="shared" si="51"/>
        <v>0</v>
      </c>
      <c r="M178" s="129">
        <f t="shared" si="52"/>
        <v>0</v>
      </c>
      <c r="N178" s="129">
        <f t="shared" si="53"/>
        <v>0</v>
      </c>
      <c r="O178" s="129">
        <f t="shared" si="54"/>
        <v>0</v>
      </c>
      <c r="P178" s="129">
        <f t="shared" si="55"/>
        <v>0</v>
      </c>
      <c r="Q178" s="129">
        <f t="shared" si="56"/>
        <v>0</v>
      </c>
      <c r="R178" s="129">
        <f t="shared" si="47"/>
        <v>0</v>
      </c>
      <c r="S178" s="130"/>
    </row>
    <row r="179" spans="1:19" s="3" customFormat="1" x14ac:dyDescent="0.25">
      <c r="A179" s="39">
        <v>174</v>
      </c>
      <c r="B179" s="32"/>
      <c r="C179" s="101"/>
      <c r="D179" s="187"/>
      <c r="E179" s="188"/>
      <c r="F179" s="189"/>
      <c r="G179" s="102" t="str">
        <f>IF(D179&gt;1, VLOOKUP(D179,'Value Verification'!$I$5:$K$14,2,FALSE),"")</f>
        <v/>
      </c>
      <c r="H179" s="40" t="str">
        <f>IF(D179&gt;1, VLOOKUP(D179,'Value Verification'!$I$5:$K$14,3,FALSE),"")</f>
        <v/>
      </c>
      <c r="I179" s="129">
        <f t="shared" si="48"/>
        <v>0</v>
      </c>
      <c r="J179" s="129">
        <f t="shared" si="49"/>
        <v>0</v>
      </c>
      <c r="K179" s="129">
        <f t="shared" si="50"/>
        <v>0</v>
      </c>
      <c r="L179" s="129">
        <f t="shared" si="51"/>
        <v>0</v>
      </c>
      <c r="M179" s="129">
        <f t="shared" si="52"/>
        <v>0</v>
      </c>
      <c r="N179" s="129">
        <f t="shared" si="53"/>
        <v>0</v>
      </c>
      <c r="O179" s="129">
        <f t="shared" si="54"/>
        <v>0</v>
      </c>
      <c r="P179" s="129">
        <f t="shared" si="55"/>
        <v>0</v>
      </c>
      <c r="Q179" s="129">
        <f t="shared" si="56"/>
        <v>0</v>
      </c>
      <c r="R179" s="129">
        <f t="shared" si="47"/>
        <v>0</v>
      </c>
      <c r="S179" s="130"/>
    </row>
    <row r="180" spans="1:19" s="3" customFormat="1" x14ac:dyDescent="0.25">
      <c r="A180" s="39">
        <v>175</v>
      </c>
      <c r="B180" s="32"/>
      <c r="C180" s="101"/>
      <c r="D180" s="187"/>
      <c r="E180" s="188"/>
      <c r="F180" s="189"/>
      <c r="G180" s="102" t="str">
        <f>IF(D180&gt;1, VLOOKUP(D180,'Value Verification'!$I$5:$K$14,2,FALSE),"")</f>
        <v/>
      </c>
      <c r="H180" s="40" t="str">
        <f>IF(D180&gt;1, VLOOKUP(D180,'Value Verification'!$I$5:$K$14,3,FALSE),"")</f>
        <v/>
      </c>
      <c r="I180" s="129">
        <f t="shared" si="48"/>
        <v>0</v>
      </c>
      <c r="J180" s="129">
        <f t="shared" si="49"/>
        <v>0</v>
      </c>
      <c r="K180" s="129">
        <f t="shared" si="50"/>
        <v>0</v>
      </c>
      <c r="L180" s="129">
        <f t="shared" si="51"/>
        <v>0</v>
      </c>
      <c r="M180" s="129">
        <f t="shared" si="52"/>
        <v>0</v>
      </c>
      <c r="N180" s="129">
        <f t="shared" si="53"/>
        <v>0</v>
      </c>
      <c r="O180" s="129">
        <f t="shared" si="54"/>
        <v>0</v>
      </c>
      <c r="P180" s="129">
        <f t="shared" si="55"/>
        <v>0</v>
      </c>
      <c r="Q180" s="129">
        <f t="shared" si="56"/>
        <v>0</v>
      </c>
      <c r="R180" s="129">
        <f t="shared" si="47"/>
        <v>0</v>
      </c>
      <c r="S180" s="130"/>
    </row>
    <row r="181" spans="1:19" s="3" customFormat="1" x14ac:dyDescent="0.25">
      <c r="A181" s="39">
        <v>176</v>
      </c>
      <c r="B181" s="32"/>
      <c r="C181" s="101"/>
      <c r="D181" s="187"/>
      <c r="E181" s="188"/>
      <c r="F181" s="189"/>
      <c r="G181" s="102" t="str">
        <f>IF(D181&gt;1, VLOOKUP(D181,'Value Verification'!$I$5:$K$14,2,FALSE),"")</f>
        <v/>
      </c>
      <c r="H181" s="40" t="str">
        <f>IF(D181&gt;1, VLOOKUP(D181,'Value Verification'!$I$5:$K$14,3,FALSE),"")</f>
        <v/>
      </c>
      <c r="I181" s="129">
        <f t="shared" si="48"/>
        <v>0</v>
      </c>
      <c r="J181" s="129">
        <f t="shared" si="49"/>
        <v>0</v>
      </c>
      <c r="K181" s="129">
        <f t="shared" si="50"/>
        <v>0</v>
      </c>
      <c r="L181" s="129">
        <f t="shared" si="51"/>
        <v>0</v>
      </c>
      <c r="M181" s="129">
        <f t="shared" si="52"/>
        <v>0</v>
      </c>
      <c r="N181" s="129">
        <f t="shared" si="53"/>
        <v>0</v>
      </c>
      <c r="O181" s="129">
        <f t="shared" si="54"/>
        <v>0</v>
      </c>
      <c r="P181" s="129">
        <f t="shared" si="55"/>
        <v>0</v>
      </c>
      <c r="Q181" s="129">
        <f t="shared" si="56"/>
        <v>0</v>
      </c>
      <c r="R181" s="129">
        <f t="shared" si="47"/>
        <v>0</v>
      </c>
      <c r="S181" s="130"/>
    </row>
    <row r="182" spans="1:19" s="3" customFormat="1" x14ac:dyDescent="0.25">
      <c r="A182" s="39">
        <v>177</v>
      </c>
      <c r="B182" s="32"/>
      <c r="C182" s="101"/>
      <c r="D182" s="187"/>
      <c r="E182" s="188"/>
      <c r="F182" s="189"/>
      <c r="G182" s="102" t="str">
        <f>IF(D182&gt;1, VLOOKUP(D182,'Value Verification'!$I$5:$K$14,2,FALSE),"")</f>
        <v/>
      </c>
      <c r="H182" s="40" t="str">
        <f>IF(D182&gt;1, VLOOKUP(D182,'Value Verification'!$I$5:$K$14,3,FALSE),"")</f>
        <v/>
      </c>
      <c r="I182" s="129">
        <f t="shared" si="48"/>
        <v>0</v>
      </c>
      <c r="J182" s="129">
        <f t="shared" si="49"/>
        <v>0</v>
      </c>
      <c r="K182" s="129">
        <f t="shared" si="50"/>
        <v>0</v>
      </c>
      <c r="L182" s="129">
        <f t="shared" si="51"/>
        <v>0</v>
      </c>
      <c r="M182" s="129">
        <f t="shared" si="52"/>
        <v>0</v>
      </c>
      <c r="N182" s="129">
        <f t="shared" si="53"/>
        <v>0</v>
      </c>
      <c r="O182" s="129">
        <f t="shared" si="54"/>
        <v>0</v>
      </c>
      <c r="P182" s="129">
        <f t="shared" si="55"/>
        <v>0</v>
      </c>
      <c r="Q182" s="129">
        <f t="shared" si="56"/>
        <v>0</v>
      </c>
      <c r="R182" s="129">
        <f t="shared" si="47"/>
        <v>0</v>
      </c>
      <c r="S182" s="130"/>
    </row>
    <row r="183" spans="1:19" s="3" customFormat="1" x14ac:dyDescent="0.25">
      <c r="A183" s="39">
        <v>178</v>
      </c>
      <c r="B183" s="32"/>
      <c r="C183" s="101"/>
      <c r="D183" s="187"/>
      <c r="E183" s="188"/>
      <c r="F183" s="189"/>
      <c r="G183" s="102" t="str">
        <f>IF(D183&gt;1, VLOOKUP(D183,'Value Verification'!$I$5:$K$14,2,FALSE),"")</f>
        <v/>
      </c>
      <c r="H183" s="40" t="str">
        <f>IF(D183&gt;1, VLOOKUP(D183,'Value Verification'!$I$5:$K$14,3,FALSE),"")</f>
        <v/>
      </c>
      <c r="I183" s="129">
        <f t="shared" si="48"/>
        <v>0</v>
      </c>
      <c r="J183" s="129">
        <f t="shared" si="49"/>
        <v>0</v>
      </c>
      <c r="K183" s="129">
        <f t="shared" si="50"/>
        <v>0</v>
      </c>
      <c r="L183" s="129">
        <f t="shared" si="51"/>
        <v>0</v>
      </c>
      <c r="M183" s="129">
        <f t="shared" si="52"/>
        <v>0</v>
      </c>
      <c r="N183" s="129">
        <f t="shared" si="53"/>
        <v>0</v>
      </c>
      <c r="O183" s="129">
        <f t="shared" si="54"/>
        <v>0</v>
      </c>
      <c r="P183" s="129">
        <f t="shared" si="55"/>
        <v>0</v>
      </c>
      <c r="Q183" s="129">
        <f t="shared" si="56"/>
        <v>0</v>
      </c>
      <c r="R183" s="129">
        <f t="shared" si="47"/>
        <v>0</v>
      </c>
      <c r="S183" s="130"/>
    </row>
    <row r="184" spans="1:19" s="3" customFormat="1" x14ac:dyDescent="0.25">
      <c r="A184" s="39">
        <v>179</v>
      </c>
      <c r="B184" s="32"/>
      <c r="C184" s="101"/>
      <c r="D184" s="187"/>
      <c r="E184" s="188"/>
      <c r="F184" s="189"/>
      <c r="G184" s="102" t="str">
        <f>IF(D184&gt;1, VLOOKUP(D184,'Value Verification'!$I$5:$K$14,2,FALSE),"")</f>
        <v/>
      </c>
      <c r="H184" s="40" t="str">
        <f>IF(D184&gt;1, VLOOKUP(D184,'Value Verification'!$I$5:$K$14,3,FALSE),"")</f>
        <v/>
      </c>
      <c r="I184" s="129">
        <f t="shared" si="48"/>
        <v>0</v>
      </c>
      <c r="J184" s="129">
        <f t="shared" si="49"/>
        <v>0</v>
      </c>
      <c r="K184" s="129">
        <f t="shared" si="50"/>
        <v>0</v>
      </c>
      <c r="L184" s="129">
        <f t="shared" si="51"/>
        <v>0</v>
      </c>
      <c r="M184" s="129">
        <f t="shared" si="52"/>
        <v>0</v>
      </c>
      <c r="N184" s="129">
        <f t="shared" si="53"/>
        <v>0</v>
      </c>
      <c r="O184" s="129">
        <f t="shared" si="54"/>
        <v>0</v>
      </c>
      <c r="P184" s="129">
        <f t="shared" si="55"/>
        <v>0</v>
      </c>
      <c r="Q184" s="129">
        <f t="shared" si="56"/>
        <v>0</v>
      </c>
      <c r="R184" s="129">
        <f t="shared" si="47"/>
        <v>0</v>
      </c>
      <c r="S184" s="130"/>
    </row>
    <row r="185" spans="1:19" s="3" customFormat="1" x14ac:dyDescent="0.25">
      <c r="A185" s="39">
        <v>180</v>
      </c>
      <c r="B185" s="32"/>
      <c r="C185" s="101"/>
      <c r="D185" s="187"/>
      <c r="E185" s="188"/>
      <c r="F185" s="189"/>
      <c r="G185" s="102" t="str">
        <f>IF(D185&gt;1, VLOOKUP(D185,'Value Verification'!$I$5:$K$14,2,FALSE),"")</f>
        <v/>
      </c>
      <c r="H185" s="40" t="str">
        <f>IF(D185&gt;1, VLOOKUP(D185,'Value Verification'!$I$5:$K$14,3,FALSE),"")</f>
        <v/>
      </c>
      <c r="I185" s="129">
        <f t="shared" si="48"/>
        <v>0</v>
      </c>
      <c r="J185" s="129">
        <f t="shared" si="49"/>
        <v>0</v>
      </c>
      <c r="K185" s="129">
        <f t="shared" si="50"/>
        <v>0</v>
      </c>
      <c r="L185" s="129">
        <f t="shared" si="51"/>
        <v>0</v>
      </c>
      <c r="M185" s="129">
        <f t="shared" si="52"/>
        <v>0</v>
      </c>
      <c r="N185" s="129">
        <f t="shared" si="53"/>
        <v>0</v>
      </c>
      <c r="O185" s="129">
        <f t="shared" si="54"/>
        <v>0</v>
      </c>
      <c r="P185" s="129">
        <f t="shared" si="55"/>
        <v>0</v>
      </c>
      <c r="Q185" s="129">
        <f t="shared" si="56"/>
        <v>0</v>
      </c>
      <c r="R185" s="129">
        <f t="shared" si="47"/>
        <v>0</v>
      </c>
      <c r="S185" s="130"/>
    </row>
    <row r="186" spans="1:19" s="3" customFormat="1" x14ac:dyDescent="0.25">
      <c r="A186" s="39">
        <v>181</v>
      </c>
      <c r="B186" s="32"/>
      <c r="C186" s="101"/>
      <c r="D186" s="187"/>
      <c r="E186" s="188"/>
      <c r="F186" s="189"/>
      <c r="G186" s="102" t="str">
        <f>IF(D186&gt;1, VLOOKUP(D186,'Value Verification'!$I$5:$K$14,2,FALSE),"")</f>
        <v/>
      </c>
      <c r="H186" s="40" t="str">
        <f>IF(D186&gt;1, VLOOKUP(D186,'Value Verification'!$I$5:$K$14,3,FALSE),"")</f>
        <v/>
      </c>
      <c r="I186" s="129">
        <f t="shared" si="48"/>
        <v>0</v>
      </c>
      <c r="J186" s="129">
        <f t="shared" si="49"/>
        <v>0</v>
      </c>
      <c r="K186" s="129">
        <f t="shared" si="50"/>
        <v>0</v>
      </c>
      <c r="L186" s="129">
        <f t="shared" si="51"/>
        <v>0</v>
      </c>
      <c r="M186" s="129">
        <f t="shared" si="52"/>
        <v>0</v>
      </c>
      <c r="N186" s="129">
        <f t="shared" si="53"/>
        <v>0</v>
      </c>
      <c r="O186" s="129">
        <f t="shared" si="54"/>
        <v>0</v>
      </c>
      <c r="P186" s="129">
        <f t="shared" si="55"/>
        <v>0</v>
      </c>
      <c r="Q186" s="129">
        <f t="shared" si="56"/>
        <v>0</v>
      </c>
      <c r="R186" s="129">
        <f t="shared" si="47"/>
        <v>0</v>
      </c>
      <c r="S186" s="130"/>
    </row>
    <row r="187" spans="1:19" s="3" customFormat="1" x14ac:dyDescent="0.25">
      <c r="A187" s="39">
        <v>182</v>
      </c>
      <c r="B187" s="32"/>
      <c r="C187" s="101"/>
      <c r="D187" s="187"/>
      <c r="E187" s="188"/>
      <c r="F187" s="189"/>
      <c r="G187" s="102" t="str">
        <f>IF(D187&gt;1, VLOOKUP(D187,'Value Verification'!$I$5:$K$14,2,FALSE),"")</f>
        <v/>
      </c>
      <c r="H187" s="40" t="str">
        <f>IF(D187&gt;1, VLOOKUP(D187,'Value Verification'!$I$5:$K$14,3,FALSE),"")</f>
        <v/>
      </c>
      <c r="I187" s="129">
        <f t="shared" si="48"/>
        <v>0</v>
      </c>
      <c r="J187" s="129">
        <f t="shared" si="49"/>
        <v>0</v>
      </c>
      <c r="K187" s="129">
        <f t="shared" si="50"/>
        <v>0</v>
      </c>
      <c r="L187" s="129">
        <f t="shared" si="51"/>
        <v>0</v>
      </c>
      <c r="M187" s="129">
        <f t="shared" si="52"/>
        <v>0</v>
      </c>
      <c r="N187" s="129">
        <f t="shared" si="53"/>
        <v>0</v>
      </c>
      <c r="O187" s="129">
        <f t="shared" si="54"/>
        <v>0</v>
      </c>
      <c r="P187" s="129">
        <f t="shared" si="55"/>
        <v>0</v>
      </c>
      <c r="Q187" s="129">
        <f t="shared" si="56"/>
        <v>0</v>
      </c>
      <c r="R187" s="129">
        <f t="shared" si="47"/>
        <v>0</v>
      </c>
      <c r="S187" s="130"/>
    </row>
    <row r="188" spans="1:19" s="3" customFormat="1" x14ac:dyDescent="0.25">
      <c r="A188" s="39">
        <v>183</v>
      </c>
      <c r="B188" s="32"/>
      <c r="C188" s="101"/>
      <c r="D188" s="187"/>
      <c r="E188" s="188"/>
      <c r="F188" s="189"/>
      <c r="G188" s="102" t="str">
        <f>IF(D188&gt;1, VLOOKUP(D188,'Value Verification'!$I$5:$K$14,2,FALSE),"")</f>
        <v/>
      </c>
      <c r="H188" s="40" t="str">
        <f>IF(D188&gt;1, VLOOKUP(D188,'Value Verification'!$I$5:$K$14,3,FALSE),"")</f>
        <v/>
      </c>
      <c r="I188" s="129">
        <f t="shared" si="48"/>
        <v>0</v>
      </c>
      <c r="J188" s="129">
        <f t="shared" si="49"/>
        <v>0</v>
      </c>
      <c r="K188" s="129">
        <f t="shared" si="50"/>
        <v>0</v>
      </c>
      <c r="L188" s="129">
        <f t="shared" si="51"/>
        <v>0</v>
      </c>
      <c r="M188" s="129">
        <f t="shared" si="52"/>
        <v>0</v>
      </c>
      <c r="N188" s="129">
        <f t="shared" si="53"/>
        <v>0</v>
      </c>
      <c r="O188" s="129">
        <f t="shared" si="54"/>
        <v>0</v>
      </c>
      <c r="P188" s="129">
        <f t="shared" si="55"/>
        <v>0</v>
      </c>
      <c r="Q188" s="129">
        <f t="shared" si="56"/>
        <v>0</v>
      </c>
      <c r="R188" s="129">
        <f t="shared" si="47"/>
        <v>0</v>
      </c>
      <c r="S188" s="130"/>
    </row>
    <row r="189" spans="1:19" s="3" customFormat="1" x14ac:dyDescent="0.25">
      <c r="A189" s="39">
        <v>184</v>
      </c>
      <c r="B189" s="32"/>
      <c r="C189" s="101"/>
      <c r="D189" s="187"/>
      <c r="E189" s="188"/>
      <c r="F189" s="189"/>
      <c r="G189" s="102" t="str">
        <f>IF(D189&gt;1, VLOOKUP(D189,'Value Verification'!$I$5:$K$14,2,FALSE),"")</f>
        <v/>
      </c>
      <c r="H189" s="40" t="str">
        <f>IF(D189&gt;1, VLOOKUP(D189,'Value Verification'!$I$5:$K$14,3,FALSE),"")</f>
        <v/>
      </c>
      <c r="I189" s="129">
        <f t="shared" si="48"/>
        <v>0</v>
      </c>
      <c r="J189" s="129">
        <f t="shared" si="49"/>
        <v>0</v>
      </c>
      <c r="K189" s="129">
        <f t="shared" si="50"/>
        <v>0</v>
      </c>
      <c r="L189" s="129">
        <f t="shared" si="51"/>
        <v>0</v>
      </c>
      <c r="M189" s="129">
        <f t="shared" si="52"/>
        <v>0</v>
      </c>
      <c r="N189" s="129">
        <f t="shared" si="53"/>
        <v>0</v>
      </c>
      <c r="O189" s="129">
        <f t="shared" si="54"/>
        <v>0</v>
      </c>
      <c r="P189" s="129">
        <f t="shared" si="55"/>
        <v>0</v>
      </c>
      <c r="Q189" s="129">
        <f t="shared" si="56"/>
        <v>0</v>
      </c>
      <c r="R189" s="129">
        <f t="shared" si="47"/>
        <v>0</v>
      </c>
      <c r="S189" s="130"/>
    </row>
    <row r="190" spans="1:19" s="3" customFormat="1" x14ac:dyDescent="0.25">
      <c r="A190" s="39">
        <v>185</v>
      </c>
      <c r="B190" s="32"/>
      <c r="C190" s="101"/>
      <c r="D190" s="187"/>
      <c r="E190" s="188"/>
      <c r="F190" s="189"/>
      <c r="G190" s="102" t="str">
        <f>IF(D190&gt;1, VLOOKUP(D190,'Value Verification'!$I$5:$K$14,2,FALSE),"")</f>
        <v/>
      </c>
      <c r="H190" s="40" t="str">
        <f>IF(D190&gt;1, VLOOKUP(D190,'Value Verification'!$I$5:$K$14,3,FALSE),"")</f>
        <v/>
      </c>
      <c r="I190" s="129">
        <f t="shared" si="48"/>
        <v>0</v>
      </c>
      <c r="J190" s="129">
        <f t="shared" si="49"/>
        <v>0</v>
      </c>
      <c r="K190" s="129">
        <f t="shared" si="50"/>
        <v>0</v>
      </c>
      <c r="L190" s="129">
        <f t="shared" si="51"/>
        <v>0</v>
      </c>
      <c r="M190" s="129">
        <f t="shared" si="52"/>
        <v>0</v>
      </c>
      <c r="N190" s="129">
        <f t="shared" si="53"/>
        <v>0</v>
      </c>
      <c r="O190" s="129">
        <f t="shared" si="54"/>
        <v>0</v>
      </c>
      <c r="P190" s="129">
        <f t="shared" si="55"/>
        <v>0</v>
      </c>
      <c r="Q190" s="129">
        <f t="shared" si="56"/>
        <v>0</v>
      </c>
      <c r="R190" s="129">
        <f t="shared" si="47"/>
        <v>0</v>
      </c>
      <c r="S190" s="130"/>
    </row>
    <row r="191" spans="1:19" s="3" customFormat="1" x14ac:dyDescent="0.25">
      <c r="A191" s="39">
        <v>186</v>
      </c>
      <c r="B191" s="32"/>
      <c r="C191" s="101"/>
      <c r="D191" s="187"/>
      <c r="E191" s="188"/>
      <c r="F191" s="189"/>
      <c r="G191" s="102" t="str">
        <f>IF(D191&gt;1, VLOOKUP(D191,'Value Verification'!$I$5:$K$14,2,FALSE),"")</f>
        <v/>
      </c>
      <c r="H191" s="40" t="str">
        <f>IF(D191&gt;1, VLOOKUP(D191,'Value Verification'!$I$5:$K$14,3,FALSE),"")</f>
        <v/>
      </c>
      <c r="I191" s="129">
        <f t="shared" si="48"/>
        <v>0</v>
      </c>
      <c r="J191" s="129">
        <f t="shared" si="49"/>
        <v>0</v>
      </c>
      <c r="K191" s="129">
        <f t="shared" si="50"/>
        <v>0</v>
      </c>
      <c r="L191" s="129">
        <f t="shared" si="51"/>
        <v>0</v>
      </c>
      <c r="M191" s="129">
        <f t="shared" si="52"/>
        <v>0</v>
      </c>
      <c r="N191" s="129">
        <f t="shared" si="53"/>
        <v>0</v>
      </c>
      <c r="O191" s="129">
        <f t="shared" si="54"/>
        <v>0</v>
      </c>
      <c r="P191" s="129">
        <f t="shared" si="55"/>
        <v>0</v>
      </c>
      <c r="Q191" s="129">
        <f t="shared" si="56"/>
        <v>0</v>
      </c>
      <c r="R191" s="129">
        <f t="shared" si="47"/>
        <v>0</v>
      </c>
      <c r="S191" s="130"/>
    </row>
    <row r="192" spans="1:19" s="3" customFormat="1" x14ac:dyDescent="0.25">
      <c r="A192" s="39">
        <v>187</v>
      </c>
      <c r="B192" s="32"/>
      <c r="C192" s="101"/>
      <c r="D192" s="187"/>
      <c r="E192" s="188"/>
      <c r="F192" s="189"/>
      <c r="G192" s="102" t="str">
        <f>IF(D192&gt;1, VLOOKUP(D192,'Value Verification'!$I$5:$K$14,2,FALSE),"")</f>
        <v/>
      </c>
      <c r="H192" s="40" t="str">
        <f>IF(D192&gt;1, VLOOKUP(D192,'Value Verification'!$I$5:$K$14,3,FALSE),"")</f>
        <v/>
      </c>
      <c r="I192" s="129">
        <f t="shared" si="48"/>
        <v>0</v>
      </c>
      <c r="J192" s="129">
        <f t="shared" si="49"/>
        <v>0</v>
      </c>
      <c r="K192" s="129">
        <f t="shared" si="50"/>
        <v>0</v>
      </c>
      <c r="L192" s="129">
        <f t="shared" si="51"/>
        <v>0</v>
      </c>
      <c r="M192" s="129">
        <f t="shared" si="52"/>
        <v>0</v>
      </c>
      <c r="N192" s="129">
        <f t="shared" si="53"/>
        <v>0</v>
      </c>
      <c r="O192" s="129">
        <f t="shared" si="54"/>
        <v>0</v>
      </c>
      <c r="P192" s="129">
        <f t="shared" si="55"/>
        <v>0</v>
      </c>
      <c r="Q192" s="129">
        <f t="shared" si="56"/>
        <v>0</v>
      </c>
      <c r="R192" s="129">
        <f t="shared" si="47"/>
        <v>0</v>
      </c>
      <c r="S192" s="130"/>
    </row>
    <row r="193" spans="1:19" s="3" customFormat="1" x14ac:dyDescent="0.25">
      <c r="A193" s="39">
        <v>188</v>
      </c>
      <c r="B193" s="32"/>
      <c r="C193" s="101"/>
      <c r="D193" s="187"/>
      <c r="E193" s="188"/>
      <c r="F193" s="189"/>
      <c r="G193" s="102" t="str">
        <f>IF(D193&gt;1, VLOOKUP(D193,'Value Verification'!$I$5:$K$14,2,FALSE),"")</f>
        <v/>
      </c>
      <c r="H193" s="40" t="str">
        <f>IF(D193&gt;1, VLOOKUP(D193,'Value Verification'!$I$5:$K$14,3,FALSE),"")</f>
        <v/>
      </c>
      <c r="I193" s="129">
        <f t="shared" si="48"/>
        <v>0</v>
      </c>
      <c r="J193" s="129">
        <f t="shared" si="49"/>
        <v>0</v>
      </c>
      <c r="K193" s="129">
        <f t="shared" si="50"/>
        <v>0</v>
      </c>
      <c r="L193" s="129">
        <f t="shared" si="51"/>
        <v>0</v>
      </c>
      <c r="M193" s="129">
        <f t="shared" si="52"/>
        <v>0</v>
      </c>
      <c r="N193" s="129">
        <f t="shared" si="53"/>
        <v>0</v>
      </c>
      <c r="O193" s="129">
        <f t="shared" si="54"/>
        <v>0</v>
      </c>
      <c r="P193" s="129">
        <f t="shared" si="55"/>
        <v>0</v>
      </c>
      <c r="Q193" s="129">
        <f t="shared" si="56"/>
        <v>0</v>
      </c>
      <c r="R193" s="129">
        <f t="shared" si="47"/>
        <v>0</v>
      </c>
      <c r="S193" s="130"/>
    </row>
    <row r="194" spans="1:19" s="3" customFormat="1" x14ac:dyDescent="0.25">
      <c r="A194" s="39">
        <v>189</v>
      </c>
      <c r="B194" s="32"/>
      <c r="C194" s="101"/>
      <c r="D194" s="187"/>
      <c r="E194" s="188"/>
      <c r="F194" s="189"/>
      <c r="G194" s="102" t="str">
        <f>IF(D194&gt;1, VLOOKUP(D194,'Value Verification'!$I$5:$K$14,2,FALSE),"")</f>
        <v/>
      </c>
      <c r="H194" s="40" t="str">
        <f>IF(D194&gt;1, VLOOKUP(D194,'Value Verification'!$I$5:$K$14,3,FALSE),"")</f>
        <v/>
      </c>
      <c r="I194" s="129">
        <f t="shared" si="48"/>
        <v>0</v>
      </c>
      <c r="J194" s="129">
        <f t="shared" si="49"/>
        <v>0</v>
      </c>
      <c r="K194" s="129">
        <f t="shared" si="50"/>
        <v>0</v>
      </c>
      <c r="L194" s="129">
        <f t="shared" si="51"/>
        <v>0</v>
      </c>
      <c r="M194" s="129">
        <f t="shared" si="52"/>
        <v>0</v>
      </c>
      <c r="N194" s="129">
        <f t="shared" si="53"/>
        <v>0</v>
      </c>
      <c r="O194" s="129">
        <f t="shared" si="54"/>
        <v>0</v>
      </c>
      <c r="P194" s="129">
        <f t="shared" si="55"/>
        <v>0</v>
      </c>
      <c r="Q194" s="129">
        <f t="shared" si="56"/>
        <v>0</v>
      </c>
      <c r="R194" s="129">
        <f t="shared" si="47"/>
        <v>0</v>
      </c>
      <c r="S194" s="130"/>
    </row>
    <row r="195" spans="1:19" s="3" customFormat="1" x14ac:dyDescent="0.25">
      <c r="A195" s="39">
        <v>190</v>
      </c>
      <c r="B195" s="32"/>
      <c r="C195" s="101"/>
      <c r="D195" s="187"/>
      <c r="E195" s="188"/>
      <c r="F195" s="189"/>
      <c r="G195" s="102" t="str">
        <f>IF(D195&gt;1, VLOOKUP(D195,'Value Verification'!$I$5:$K$14,2,FALSE),"")</f>
        <v/>
      </c>
      <c r="H195" s="40" t="str">
        <f>IF(D195&gt;1, VLOOKUP(D195,'Value Verification'!$I$5:$K$14,3,FALSE),"")</f>
        <v/>
      </c>
      <c r="I195" s="129">
        <f t="shared" si="48"/>
        <v>0</v>
      </c>
      <c r="J195" s="129">
        <f t="shared" si="49"/>
        <v>0</v>
      </c>
      <c r="K195" s="129">
        <f t="shared" si="50"/>
        <v>0</v>
      </c>
      <c r="L195" s="129">
        <f t="shared" si="51"/>
        <v>0</v>
      </c>
      <c r="M195" s="129">
        <f t="shared" si="52"/>
        <v>0</v>
      </c>
      <c r="N195" s="129">
        <f t="shared" si="53"/>
        <v>0</v>
      </c>
      <c r="O195" s="129">
        <f t="shared" si="54"/>
        <v>0</v>
      </c>
      <c r="P195" s="129">
        <f t="shared" si="55"/>
        <v>0</v>
      </c>
      <c r="Q195" s="129">
        <f t="shared" si="56"/>
        <v>0</v>
      </c>
      <c r="R195" s="129">
        <f t="shared" si="47"/>
        <v>0</v>
      </c>
      <c r="S195" s="130"/>
    </row>
    <row r="196" spans="1:19" s="3" customFormat="1" x14ac:dyDescent="0.25">
      <c r="A196" s="39">
        <v>191</v>
      </c>
      <c r="B196" s="32"/>
      <c r="C196" s="101"/>
      <c r="D196" s="187"/>
      <c r="E196" s="188"/>
      <c r="F196" s="189"/>
      <c r="G196" s="102" t="str">
        <f>IF(D196&gt;1, VLOOKUP(D196,'Value Verification'!$I$5:$K$14,2,FALSE),"")</f>
        <v/>
      </c>
      <c r="H196" s="40" t="str">
        <f>IF(D196&gt;1, VLOOKUP(D196,'Value Verification'!$I$5:$K$14,3,FALSE),"")</f>
        <v/>
      </c>
      <c r="I196" s="129">
        <f t="shared" si="48"/>
        <v>0</v>
      </c>
      <c r="J196" s="129">
        <f t="shared" si="49"/>
        <v>0</v>
      </c>
      <c r="K196" s="129">
        <f t="shared" si="50"/>
        <v>0</v>
      </c>
      <c r="L196" s="129">
        <f t="shared" si="51"/>
        <v>0</v>
      </c>
      <c r="M196" s="129">
        <f t="shared" si="52"/>
        <v>0</v>
      </c>
      <c r="N196" s="129">
        <f t="shared" si="53"/>
        <v>0</v>
      </c>
      <c r="O196" s="129">
        <f t="shared" si="54"/>
        <v>0</v>
      </c>
      <c r="P196" s="129">
        <f t="shared" si="55"/>
        <v>0</v>
      </c>
      <c r="Q196" s="129">
        <f t="shared" si="56"/>
        <v>0</v>
      </c>
      <c r="R196" s="129">
        <f t="shared" si="47"/>
        <v>0</v>
      </c>
      <c r="S196" s="130"/>
    </row>
    <row r="197" spans="1:19" s="3" customFormat="1" x14ac:dyDescent="0.25">
      <c r="A197" s="39">
        <v>192</v>
      </c>
      <c r="B197" s="32"/>
      <c r="C197" s="101"/>
      <c r="D197" s="187"/>
      <c r="E197" s="188"/>
      <c r="F197" s="189"/>
      <c r="G197" s="102" t="str">
        <f>IF(D197&gt;1, VLOOKUP(D197,'Value Verification'!$I$5:$K$14,2,FALSE),"")</f>
        <v/>
      </c>
      <c r="H197" s="40" t="str">
        <f>IF(D197&gt;1, VLOOKUP(D197,'Value Verification'!$I$5:$K$14,3,FALSE),"")</f>
        <v/>
      </c>
      <c r="I197" s="129">
        <f t="shared" si="48"/>
        <v>0</v>
      </c>
      <c r="J197" s="129">
        <f t="shared" si="49"/>
        <v>0</v>
      </c>
      <c r="K197" s="129">
        <f t="shared" si="50"/>
        <v>0</v>
      </c>
      <c r="L197" s="129">
        <f t="shared" si="51"/>
        <v>0</v>
      </c>
      <c r="M197" s="129">
        <f t="shared" si="52"/>
        <v>0</v>
      </c>
      <c r="N197" s="129">
        <f t="shared" si="53"/>
        <v>0</v>
      </c>
      <c r="O197" s="129">
        <f t="shared" si="54"/>
        <v>0</v>
      </c>
      <c r="P197" s="129">
        <f t="shared" si="55"/>
        <v>0</v>
      </c>
      <c r="Q197" s="129">
        <f t="shared" si="56"/>
        <v>0</v>
      </c>
      <c r="R197" s="129">
        <f t="shared" si="47"/>
        <v>0</v>
      </c>
      <c r="S197" s="130"/>
    </row>
    <row r="198" spans="1:19" s="3" customFormat="1" x14ac:dyDescent="0.25">
      <c r="A198" s="39">
        <v>193</v>
      </c>
      <c r="B198" s="32"/>
      <c r="C198" s="101"/>
      <c r="D198" s="187"/>
      <c r="E198" s="188"/>
      <c r="F198" s="189"/>
      <c r="G198" s="102" t="str">
        <f>IF(D198&gt;1, VLOOKUP(D198,'Value Verification'!$I$5:$K$14,2,FALSE),"")</f>
        <v/>
      </c>
      <c r="H198" s="40" t="str">
        <f>IF(D198&gt;1, VLOOKUP(D198,'Value Verification'!$I$5:$K$14,3,FALSE),"")</f>
        <v/>
      </c>
      <c r="I198" s="129">
        <f t="shared" ref="I198:I205" si="57">IF($H198=$I$5,C198,0)</f>
        <v>0</v>
      </c>
      <c r="J198" s="129">
        <f t="shared" ref="J198:J205" si="58">IF($H198=$J$5,C198,0)</f>
        <v>0</v>
      </c>
      <c r="K198" s="129">
        <f t="shared" ref="K198:K205" si="59">IF($H198=$K$5,C198,0)</f>
        <v>0</v>
      </c>
      <c r="L198" s="129">
        <f t="shared" ref="L198:L205" si="60">IF($H198=$L$5,C198,0)</f>
        <v>0</v>
      </c>
      <c r="M198" s="129">
        <f t="shared" ref="M198:M205" si="61">IF($H198=$M$5,C198,0)</f>
        <v>0</v>
      </c>
      <c r="N198" s="129">
        <f t="shared" ref="N198:N205" si="62">IF($H198=$N$5,C198,0)</f>
        <v>0</v>
      </c>
      <c r="O198" s="129">
        <f t="shared" ref="O198:O205" si="63">IF($H198=$O$5,C198,0)</f>
        <v>0</v>
      </c>
      <c r="P198" s="129">
        <f t="shared" ref="P198:P205" si="64">IF($H198=$P$5,C198,0)</f>
        <v>0</v>
      </c>
      <c r="Q198" s="129">
        <f t="shared" ref="Q198:Q205" si="65">IF($H198=$Q$5,C198,0)</f>
        <v>0</v>
      </c>
      <c r="R198" s="129">
        <f t="shared" si="47"/>
        <v>0</v>
      </c>
      <c r="S198" s="130"/>
    </row>
    <row r="199" spans="1:19" s="3" customFormat="1" x14ac:dyDescent="0.25">
      <c r="A199" s="39">
        <v>194</v>
      </c>
      <c r="B199" s="32"/>
      <c r="C199" s="101"/>
      <c r="D199" s="187"/>
      <c r="E199" s="188"/>
      <c r="F199" s="189"/>
      <c r="G199" s="102" t="str">
        <f>IF(D199&gt;1, VLOOKUP(D199,'Value Verification'!$I$5:$K$14,2,FALSE),"")</f>
        <v/>
      </c>
      <c r="H199" s="40" t="str">
        <f>IF(D199&gt;1, VLOOKUP(D199,'Value Verification'!$I$5:$K$14,3,FALSE),"")</f>
        <v/>
      </c>
      <c r="I199" s="129">
        <f t="shared" si="57"/>
        <v>0</v>
      </c>
      <c r="J199" s="129">
        <f t="shared" si="58"/>
        <v>0</v>
      </c>
      <c r="K199" s="129">
        <f t="shared" si="59"/>
        <v>0</v>
      </c>
      <c r="L199" s="129">
        <f t="shared" si="60"/>
        <v>0</v>
      </c>
      <c r="M199" s="129">
        <f t="shared" si="61"/>
        <v>0</v>
      </c>
      <c r="N199" s="129">
        <f t="shared" si="62"/>
        <v>0</v>
      </c>
      <c r="O199" s="129">
        <f t="shared" si="63"/>
        <v>0</v>
      </c>
      <c r="P199" s="129">
        <f t="shared" si="64"/>
        <v>0</v>
      </c>
      <c r="Q199" s="129">
        <f t="shared" si="65"/>
        <v>0</v>
      </c>
      <c r="R199" s="129">
        <f t="shared" ref="R199:R205" si="66">IF($H199=$R$5,C199,0)</f>
        <v>0</v>
      </c>
      <c r="S199" s="130"/>
    </row>
    <row r="200" spans="1:19" s="3" customFormat="1" x14ac:dyDescent="0.25">
      <c r="A200" s="39">
        <v>195</v>
      </c>
      <c r="B200" s="32"/>
      <c r="C200" s="101"/>
      <c r="D200" s="187"/>
      <c r="E200" s="188"/>
      <c r="F200" s="189"/>
      <c r="G200" s="102" t="str">
        <f>IF(D200&gt;1, VLOOKUP(D200,'Value Verification'!$I$5:$K$14,2,FALSE),"")</f>
        <v/>
      </c>
      <c r="H200" s="40" t="str">
        <f>IF(D200&gt;1, VLOOKUP(D200,'Value Verification'!$I$5:$K$14,3,FALSE),"")</f>
        <v/>
      </c>
      <c r="I200" s="129">
        <f t="shared" si="57"/>
        <v>0</v>
      </c>
      <c r="J200" s="129">
        <f t="shared" si="58"/>
        <v>0</v>
      </c>
      <c r="K200" s="129">
        <f t="shared" si="59"/>
        <v>0</v>
      </c>
      <c r="L200" s="129">
        <f t="shared" si="60"/>
        <v>0</v>
      </c>
      <c r="M200" s="129">
        <f t="shared" si="61"/>
        <v>0</v>
      </c>
      <c r="N200" s="129">
        <f t="shared" si="62"/>
        <v>0</v>
      </c>
      <c r="O200" s="129">
        <f t="shared" si="63"/>
        <v>0</v>
      </c>
      <c r="P200" s="129">
        <f t="shared" si="64"/>
        <v>0</v>
      </c>
      <c r="Q200" s="129">
        <f t="shared" si="65"/>
        <v>0</v>
      </c>
      <c r="R200" s="129">
        <f t="shared" si="66"/>
        <v>0</v>
      </c>
      <c r="S200" s="130"/>
    </row>
    <row r="201" spans="1:19" s="3" customFormat="1" x14ac:dyDescent="0.25">
      <c r="A201" s="39">
        <v>196</v>
      </c>
      <c r="B201" s="32"/>
      <c r="C201" s="101"/>
      <c r="D201" s="187"/>
      <c r="E201" s="188"/>
      <c r="F201" s="189"/>
      <c r="G201" s="102" t="str">
        <f>IF(D201&gt;1, VLOOKUP(D201,'Value Verification'!$I$5:$K$14,2,FALSE),"")</f>
        <v/>
      </c>
      <c r="H201" s="40" t="str">
        <f>IF(D201&gt;1, VLOOKUP(D201,'Value Verification'!$I$5:$K$14,3,FALSE),"")</f>
        <v/>
      </c>
      <c r="I201" s="129">
        <f t="shared" si="57"/>
        <v>0</v>
      </c>
      <c r="J201" s="129">
        <f t="shared" si="58"/>
        <v>0</v>
      </c>
      <c r="K201" s="129">
        <f t="shared" si="59"/>
        <v>0</v>
      </c>
      <c r="L201" s="129">
        <f t="shared" si="60"/>
        <v>0</v>
      </c>
      <c r="M201" s="129">
        <f t="shared" si="61"/>
        <v>0</v>
      </c>
      <c r="N201" s="129">
        <f t="shared" si="62"/>
        <v>0</v>
      </c>
      <c r="O201" s="129">
        <f t="shared" si="63"/>
        <v>0</v>
      </c>
      <c r="P201" s="129">
        <f t="shared" si="64"/>
        <v>0</v>
      </c>
      <c r="Q201" s="129">
        <f t="shared" si="65"/>
        <v>0</v>
      </c>
      <c r="R201" s="129">
        <f t="shared" si="66"/>
        <v>0</v>
      </c>
      <c r="S201" s="130"/>
    </row>
    <row r="202" spans="1:19" s="3" customFormat="1" x14ac:dyDescent="0.25">
      <c r="A202" s="39">
        <v>197</v>
      </c>
      <c r="B202" s="32"/>
      <c r="C202" s="101"/>
      <c r="D202" s="187"/>
      <c r="E202" s="188"/>
      <c r="F202" s="189"/>
      <c r="G202" s="102" t="str">
        <f>IF(D202&gt;1, VLOOKUP(D202,'Value Verification'!$I$5:$K$14,2,FALSE),"")</f>
        <v/>
      </c>
      <c r="H202" s="40" t="str">
        <f>IF(D202&gt;1, VLOOKUP(D202,'Value Verification'!$I$5:$K$14,3,FALSE),"")</f>
        <v/>
      </c>
      <c r="I202" s="129">
        <f t="shared" si="57"/>
        <v>0</v>
      </c>
      <c r="J202" s="129">
        <f t="shared" si="58"/>
        <v>0</v>
      </c>
      <c r="K202" s="129">
        <f t="shared" si="59"/>
        <v>0</v>
      </c>
      <c r="L202" s="129">
        <f t="shared" si="60"/>
        <v>0</v>
      </c>
      <c r="M202" s="129">
        <f t="shared" si="61"/>
        <v>0</v>
      </c>
      <c r="N202" s="129">
        <f t="shared" si="62"/>
        <v>0</v>
      </c>
      <c r="O202" s="129">
        <f t="shared" si="63"/>
        <v>0</v>
      </c>
      <c r="P202" s="129">
        <f t="shared" si="64"/>
        <v>0</v>
      </c>
      <c r="Q202" s="129">
        <f t="shared" si="65"/>
        <v>0</v>
      </c>
      <c r="R202" s="129">
        <f t="shared" si="66"/>
        <v>0</v>
      </c>
      <c r="S202" s="130"/>
    </row>
    <row r="203" spans="1:19" s="3" customFormat="1" x14ac:dyDescent="0.25">
      <c r="A203" s="39">
        <v>198</v>
      </c>
      <c r="B203" s="32"/>
      <c r="C203" s="101"/>
      <c r="D203" s="187"/>
      <c r="E203" s="188"/>
      <c r="F203" s="189"/>
      <c r="G203" s="102" t="str">
        <f>IF(D203&gt;1, VLOOKUP(D203,'Value Verification'!$I$5:$K$14,2,FALSE),"")</f>
        <v/>
      </c>
      <c r="H203" s="40" t="str">
        <f>IF(D203&gt;1, VLOOKUP(D203,'Value Verification'!$I$5:$K$14,3,FALSE),"")</f>
        <v/>
      </c>
      <c r="I203" s="129">
        <f t="shared" si="57"/>
        <v>0</v>
      </c>
      <c r="J203" s="129">
        <f t="shared" si="58"/>
        <v>0</v>
      </c>
      <c r="K203" s="129">
        <f t="shared" si="59"/>
        <v>0</v>
      </c>
      <c r="L203" s="129">
        <f t="shared" si="60"/>
        <v>0</v>
      </c>
      <c r="M203" s="129">
        <f t="shared" si="61"/>
        <v>0</v>
      </c>
      <c r="N203" s="129">
        <f t="shared" si="62"/>
        <v>0</v>
      </c>
      <c r="O203" s="129">
        <f t="shared" si="63"/>
        <v>0</v>
      </c>
      <c r="P203" s="129">
        <f t="shared" si="64"/>
        <v>0</v>
      </c>
      <c r="Q203" s="129">
        <f t="shared" si="65"/>
        <v>0</v>
      </c>
      <c r="R203" s="129">
        <f t="shared" si="66"/>
        <v>0</v>
      </c>
      <c r="S203" s="130"/>
    </row>
    <row r="204" spans="1:19" s="3" customFormat="1" x14ac:dyDescent="0.25">
      <c r="A204" s="39">
        <v>199</v>
      </c>
      <c r="B204" s="32"/>
      <c r="C204" s="101"/>
      <c r="D204" s="187"/>
      <c r="E204" s="188"/>
      <c r="F204" s="189"/>
      <c r="G204" s="102" t="str">
        <f>IF(D204&gt;1, VLOOKUP(D204,'Value Verification'!$I$5:$K$14,2,FALSE),"")</f>
        <v/>
      </c>
      <c r="H204" s="40" t="str">
        <f>IF(D204&gt;1, VLOOKUP(D204,'Value Verification'!$I$5:$K$14,3,FALSE),"")</f>
        <v/>
      </c>
      <c r="I204" s="129">
        <f t="shared" si="57"/>
        <v>0</v>
      </c>
      <c r="J204" s="129">
        <f t="shared" si="58"/>
        <v>0</v>
      </c>
      <c r="K204" s="129">
        <f t="shared" si="59"/>
        <v>0</v>
      </c>
      <c r="L204" s="129">
        <f t="shared" si="60"/>
        <v>0</v>
      </c>
      <c r="M204" s="129">
        <f t="shared" si="61"/>
        <v>0</v>
      </c>
      <c r="N204" s="129">
        <f t="shared" si="62"/>
        <v>0</v>
      </c>
      <c r="O204" s="129">
        <f t="shared" si="63"/>
        <v>0</v>
      </c>
      <c r="P204" s="129">
        <f t="shared" si="64"/>
        <v>0</v>
      </c>
      <c r="Q204" s="129">
        <f t="shared" si="65"/>
        <v>0</v>
      </c>
      <c r="R204" s="129">
        <f t="shared" si="66"/>
        <v>0</v>
      </c>
      <c r="S204" s="130"/>
    </row>
    <row r="205" spans="1:19" s="3" customFormat="1" x14ac:dyDescent="0.25">
      <c r="A205" s="39">
        <v>200</v>
      </c>
      <c r="B205" s="32"/>
      <c r="C205" s="101"/>
      <c r="D205" s="187"/>
      <c r="E205" s="188"/>
      <c r="F205" s="189"/>
      <c r="G205" s="102" t="str">
        <f>IF(D205&gt;1, VLOOKUP(D205,'Value Verification'!$I$5:$K$14,2,FALSE),"")</f>
        <v/>
      </c>
      <c r="H205" s="40" t="str">
        <f>IF(D205&gt;1, VLOOKUP(D205,'Value Verification'!$I$5:$K$14,3,FALSE),"")</f>
        <v/>
      </c>
      <c r="I205" s="129">
        <f t="shared" si="57"/>
        <v>0</v>
      </c>
      <c r="J205" s="129">
        <f t="shared" si="58"/>
        <v>0</v>
      </c>
      <c r="K205" s="129">
        <f t="shared" si="59"/>
        <v>0</v>
      </c>
      <c r="L205" s="129">
        <f t="shared" si="60"/>
        <v>0</v>
      </c>
      <c r="M205" s="129">
        <f t="shared" si="61"/>
        <v>0</v>
      </c>
      <c r="N205" s="129">
        <f t="shared" si="62"/>
        <v>0</v>
      </c>
      <c r="O205" s="129">
        <f t="shared" si="63"/>
        <v>0</v>
      </c>
      <c r="P205" s="129">
        <f t="shared" si="64"/>
        <v>0</v>
      </c>
      <c r="Q205" s="129">
        <f t="shared" si="65"/>
        <v>0</v>
      </c>
      <c r="R205" s="129">
        <f t="shared" si="66"/>
        <v>0</v>
      </c>
      <c r="S205" s="130"/>
    </row>
    <row r="206" spans="1:19" x14ac:dyDescent="0.25">
      <c r="A206" s="6"/>
      <c r="B206" s="5"/>
      <c r="C206" s="5"/>
      <c r="D206" s="5"/>
      <c r="E206" s="5"/>
      <c r="F206" s="37"/>
      <c r="G206" s="149"/>
      <c r="H206" s="150" t="s">
        <v>111</v>
      </c>
      <c r="I206" s="130">
        <f t="shared" ref="I206:R206" si="67">SUM(I6:I205)</f>
        <v>0</v>
      </c>
      <c r="J206" s="130">
        <f t="shared" si="67"/>
        <v>0</v>
      </c>
      <c r="K206" s="130">
        <f t="shared" si="67"/>
        <v>0</v>
      </c>
      <c r="L206" s="130">
        <f t="shared" si="67"/>
        <v>0</v>
      </c>
      <c r="M206" s="130">
        <f t="shared" si="67"/>
        <v>0</v>
      </c>
      <c r="N206" s="130">
        <f t="shared" si="67"/>
        <v>0</v>
      </c>
      <c r="O206" s="130">
        <f t="shared" si="67"/>
        <v>0</v>
      </c>
      <c r="P206" s="130">
        <f t="shared" si="67"/>
        <v>0</v>
      </c>
      <c r="Q206" s="130">
        <f t="shared" si="67"/>
        <v>0</v>
      </c>
      <c r="R206" s="130">
        <f t="shared" si="67"/>
        <v>0</v>
      </c>
      <c r="S206" s="132">
        <f>SUM(I206:R206)</f>
        <v>0</v>
      </c>
    </row>
    <row r="207" spans="1:19" x14ac:dyDescent="0.25">
      <c r="A207" s="6"/>
      <c r="B207" s="5"/>
      <c r="C207" s="5"/>
      <c r="D207" s="5"/>
      <c r="E207" s="85"/>
      <c r="F207" s="85"/>
      <c r="G207" s="151"/>
      <c r="H207" s="152"/>
      <c r="I207" s="139" t="str">
        <f>IF(I206&gt;1,I206/$C$219,"")</f>
        <v/>
      </c>
      <c r="J207" s="139" t="str">
        <f t="shared" ref="J207:R207" si="68">IF(J206&gt;1,J206/$C$219,"")</f>
        <v/>
      </c>
      <c r="K207" s="139" t="str">
        <f t="shared" si="68"/>
        <v/>
      </c>
      <c r="L207" s="139" t="str">
        <f t="shared" si="68"/>
        <v/>
      </c>
      <c r="M207" s="139" t="str">
        <f t="shared" si="68"/>
        <v/>
      </c>
      <c r="N207" s="139" t="str">
        <f t="shared" si="68"/>
        <v/>
      </c>
      <c r="O207" s="139" t="str">
        <f t="shared" si="68"/>
        <v/>
      </c>
      <c r="P207" s="139" t="str">
        <f t="shared" si="68"/>
        <v/>
      </c>
      <c r="Q207" s="139" t="str">
        <f t="shared" si="68"/>
        <v/>
      </c>
      <c r="R207" s="139" t="str">
        <f t="shared" si="68"/>
        <v/>
      </c>
      <c r="S207" s="153">
        <f>SUM(I207:R207)</f>
        <v>0</v>
      </c>
    </row>
    <row r="208" spans="1:19" ht="14.25" thickBot="1" x14ac:dyDescent="0.3">
      <c r="A208" s="6"/>
      <c r="B208" s="5"/>
      <c r="C208" s="5"/>
      <c r="D208" s="5"/>
      <c r="E208" s="2"/>
      <c r="F208" s="85"/>
      <c r="G208" s="85"/>
      <c r="H208" s="92"/>
      <c r="I208" s="130"/>
    </row>
    <row r="209" spans="1:18" ht="14.25" thickBot="1" x14ac:dyDescent="0.3">
      <c r="A209" s="6" t="s">
        <v>58</v>
      </c>
      <c r="B209" s="46" t="s">
        <v>72</v>
      </c>
      <c r="C209" s="80">
        <f>SUM($I$6:$I$205)</f>
        <v>0</v>
      </c>
      <c r="D209" s="2"/>
      <c r="E209" s="86"/>
      <c r="F209" s="86"/>
      <c r="G209" s="86"/>
      <c r="H209" s="2"/>
      <c r="I209" s="130"/>
    </row>
    <row r="210" spans="1:18" s="8" customFormat="1" ht="14.25" thickBot="1" x14ac:dyDescent="0.3">
      <c r="A210" s="7" t="s">
        <v>3</v>
      </c>
      <c r="B210" s="46" t="s">
        <v>73</v>
      </c>
      <c r="C210" s="80">
        <f>SUM($J$6:$J$205)</f>
        <v>0</v>
      </c>
      <c r="D210" s="2"/>
      <c r="E210" s="87"/>
      <c r="F210" s="88"/>
      <c r="G210" s="89"/>
      <c r="H210" s="93"/>
      <c r="I210" s="133"/>
      <c r="J210" s="134"/>
      <c r="K210" s="134"/>
      <c r="L210" s="134"/>
      <c r="M210" s="134"/>
      <c r="N210" s="134"/>
      <c r="O210" s="135"/>
      <c r="P210" s="135"/>
      <c r="Q210" s="135"/>
      <c r="R210" s="135"/>
    </row>
    <row r="211" spans="1:18" s="8" customFormat="1" ht="14.25" thickBot="1" x14ac:dyDescent="0.3">
      <c r="A211" s="7" t="s">
        <v>4</v>
      </c>
      <c r="B211" s="46" t="s">
        <v>74</v>
      </c>
      <c r="C211" s="80">
        <f>SUM($K$6:$K$205)</f>
        <v>0</v>
      </c>
      <c r="D211" s="2"/>
      <c r="E211" s="87"/>
      <c r="F211" s="88"/>
      <c r="G211" s="89"/>
      <c r="H211" s="93"/>
      <c r="I211" s="133"/>
      <c r="J211" s="134"/>
      <c r="K211" s="134"/>
      <c r="L211" s="134"/>
      <c r="M211" s="134"/>
      <c r="N211" s="134"/>
      <c r="O211" s="135"/>
      <c r="P211" s="135"/>
      <c r="Q211" s="135"/>
      <c r="R211" s="135"/>
    </row>
    <row r="212" spans="1:18" s="8" customFormat="1" ht="14.25" thickBot="1" x14ac:dyDescent="0.3">
      <c r="A212" s="7" t="s">
        <v>5</v>
      </c>
      <c r="B212" s="46" t="s">
        <v>75</v>
      </c>
      <c r="C212" s="80">
        <f>SUM($L$6:$L$205)</f>
        <v>0</v>
      </c>
      <c r="D212" s="2"/>
      <c r="E212" s="87"/>
      <c r="F212" s="88"/>
      <c r="G212" s="89"/>
      <c r="H212" s="93"/>
      <c r="I212" s="133"/>
      <c r="J212" s="134"/>
      <c r="K212" s="134"/>
      <c r="L212" s="134"/>
      <c r="M212" s="134"/>
      <c r="N212" s="134"/>
      <c r="O212" s="135"/>
      <c r="P212" s="135"/>
      <c r="Q212" s="135"/>
      <c r="R212" s="135"/>
    </row>
    <row r="213" spans="1:18" s="8" customFormat="1" ht="14.25" thickBot="1" x14ac:dyDescent="0.3">
      <c r="A213" s="7" t="s">
        <v>6</v>
      </c>
      <c r="B213" s="46" t="s">
        <v>108</v>
      </c>
      <c r="C213" s="80">
        <f>SUM($M$6:$M$205)</f>
        <v>0</v>
      </c>
      <c r="D213" s="2"/>
      <c r="E213" s="87"/>
      <c r="F213" s="88"/>
      <c r="G213" s="89"/>
      <c r="H213" s="93"/>
      <c r="I213" s="133"/>
      <c r="J213" s="134"/>
      <c r="K213" s="134"/>
      <c r="L213" s="134"/>
      <c r="M213" s="134"/>
      <c r="N213" s="134"/>
      <c r="O213" s="135"/>
      <c r="P213" s="135"/>
      <c r="Q213" s="135"/>
      <c r="R213" s="135"/>
    </row>
    <row r="214" spans="1:18" s="8" customFormat="1" ht="14.25" thickBot="1" x14ac:dyDescent="0.3">
      <c r="A214" s="7" t="s">
        <v>7</v>
      </c>
      <c r="B214" s="46" t="s">
        <v>76</v>
      </c>
      <c r="C214" s="80">
        <f>SUM($N$6:$N$205)</f>
        <v>0</v>
      </c>
      <c r="D214" s="2"/>
      <c r="E214" s="87"/>
      <c r="F214" s="88"/>
      <c r="G214" s="89"/>
      <c r="H214" s="93"/>
      <c r="I214" s="133"/>
      <c r="J214" s="134"/>
      <c r="K214" s="134"/>
      <c r="L214" s="134"/>
      <c r="M214" s="134"/>
      <c r="N214" s="134"/>
      <c r="O214" s="135"/>
      <c r="P214" s="135"/>
      <c r="Q214" s="135"/>
      <c r="R214" s="135"/>
    </row>
    <row r="215" spans="1:18" s="8" customFormat="1" ht="14.25" thickBot="1" x14ac:dyDescent="0.3">
      <c r="A215" s="7" t="s">
        <v>12</v>
      </c>
      <c r="B215" s="46" t="s">
        <v>77</v>
      </c>
      <c r="C215" s="80">
        <f>SUM($O$6:$O$205)</f>
        <v>0</v>
      </c>
      <c r="D215" s="2"/>
      <c r="E215" s="87"/>
      <c r="F215" s="88"/>
      <c r="G215" s="89"/>
      <c r="H215" s="93"/>
      <c r="I215" s="133"/>
      <c r="J215" s="134"/>
      <c r="K215" s="134"/>
      <c r="L215" s="134"/>
      <c r="M215" s="134"/>
      <c r="N215" s="134"/>
      <c r="O215" s="135"/>
      <c r="P215" s="135"/>
      <c r="Q215" s="135"/>
      <c r="R215" s="135"/>
    </row>
    <row r="216" spans="1:18" s="8" customFormat="1" ht="14.25" thickBot="1" x14ac:dyDescent="0.3">
      <c r="A216" s="7" t="s">
        <v>13</v>
      </c>
      <c r="B216" s="46" t="s">
        <v>78</v>
      </c>
      <c r="C216" s="80">
        <f>SUM($P$6:$P$205)</f>
        <v>0</v>
      </c>
      <c r="D216" s="2"/>
      <c r="E216" s="87"/>
      <c r="F216" s="88"/>
      <c r="G216" s="89"/>
      <c r="H216" s="93"/>
      <c r="I216" s="133"/>
      <c r="J216" s="134"/>
      <c r="K216" s="134"/>
      <c r="L216" s="134"/>
      <c r="M216" s="134"/>
      <c r="N216" s="134"/>
      <c r="O216" s="135"/>
      <c r="P216" s="135"/>
      <c r="Q216" s="135"/>
      <c r="R216" s="135"/>
    </row>
    <row r="217" spans="1:18" s="8" customFormat="1" ht="14.25" thickBot="1" x14ac:dyDescent="0.3">
      <c r="A217" s="7" t="s">
        <v>14</v>
      </c>
      <c r="B217" s="46" t="s">
        <v>79</v>
      </c>
      <c r="C217" s="80">
        <f>SUM($Q$6:$Q$205)</f>
        <v>0</v>
      </c>
      <c r="D217" s="2"/>
      <c r="E217" s="87"/>
      <c r="F217" s="88"/>
      <c r="G217" s="89"/>
      <c r="H217" s="93"/>
      <c r="I217" s="133"/>
      <c r="J217" s="134"/>
      <c r="K217" s="134"/>
      <c r="L217" s="134"/>
      <c r="M217" s="134"/>
      <c r="N217" s="134"/>
      <c r="O217" s="135"/>
      <c r="P217" s="135"/>
      <c r="Q217" s="135"/>
      <c r="R217" s="135"/>
    </row>
    <row r="218" spans="1:18" s="8" customFormat="1" ht="14.25" thickBot="1" x14ac:dyDescent="0.3">
      <c r="A218" s="85" t="s">
        <v>105</v>
      </c>
      <c r="B218" s="46" t="s">
        <v>106</v>
      </c>
      <c r="C218" s="143">
        <f>SUM(R6:R205)</f>
        <v>0</v>
      </c>
      <c r="D218" s="2"/>
      <c r="E218" s="87"/>
      <c r="F218" s="88"/>
      <c r="G218" s="89"/>
      <c r="H218" s="93"/>
      <c r="I218" s="133"/>
      <c r="J218" s="134"/>
      <c r="K218" s="134"/>
      <c r="L218" s="134"/>
      <c r="M218" s="134"/>
      <c r="N218" s="134"/>
      <c r="O218" s="135"/>
      <c r="P218" s="135"/>
      <c r="Q218" s="135"/>
      <c r="R218" s="135"/>
    </row>
    <row r="219" spans="1:18" s="31" customFormat="1" ht="14.25" thickBot="1" x14ac:dyDescent="0.3">
      <c r="A219" s="85"/>
      <c r="B219" s="137" t="s">
        <v>40</v>
      </c>
      <c r="C219" s="138">
        <f>SUM(C209:C218)</f>
        <v>0</v>
      </c>
      <c r="D219" s="2"/>
      <c r="E219" s="87"/>
      <c r="F219" s="88"/>
      <c r="G219" s="89"/>
      <c r="H219" s="91"/>
      <c r="I219" s="133"/>
      <c r="J219" s="134"/>
      <c r="K219" s="134"/>
      <c r="L219" s="134"/>
      <c r="M219" s="134"/>
      <c r="N219" s="134"/>
      <c r="O219" s="136"/>
      <c r="P219" s="136"/>
      <c r="Q219" s="136"/>
      <c r="R219" s="136"/>
    </row>
    <row r="220" spans="1:18" s="31" customFormat="1" x14ac:dyDescent="0.25">
      <c r="A220" s="85"/>
      <c r="B220" s="2"/>
      <c r="C220" s="2"/>
      <c r="D220" s="2"/>
      <c r="E220" s="85"/>
      <c r="F220" s="85"/>
      <c r="G220" s="85"/>
      <c r="H220" s="92"/>
      <c r="I220" s="133"/>
      <c r="J220" s="134"/>
      <c r="K220" s="134"/>
      <c r="L220" s="134"/>
      <c r="M220" s="134"/>
      <c r="N220" s="134"/>
      <c r="O220" s="136"/>
      <c r="P220" s="136"/>
      <c r="Q220" s="136"/>
      <c r="R220" s="136"/>
    </row>
    <row r="221" spans="1:18" s="31" customFormat="1" ht="18.75" customHeight="1" x14ac:dyDescent="0.25">
      <c r="A221" s="85"/>
      <c r="B221" s="90"/>
      <c r="C221" s="2"/>
      <c r="D221" s="2"/>
      <c r="E221" s="85"/>
      <c r="F221" s="85"/>
      <c r="G221" s="90"/>
      <c r="H221" s="89"/>
      <c r="I221" s="135"/>
      <c r="J221" s="134"/>
      <c r="K221" s="134"/>
      <c r="L221" s="134"/>
      <c r="M221" s="134"/>
      <c r="N221" s="134"/>
      <c r="O221" s="136"/>
      <c r="P221" s="136"/>
      <c r="Q221" s="136"/>
      <c r="R221" s="136"/>
    </row>
    <row r="222" spans="1:18" x14ac:dyDescent="0.25">
      <c r="F222" s="141"/>
      <c r="G222" s="141"/>
      <c r="H222" s="142"/>
    </row>
  </sheetData>
  <sheetProtection algorithmName="SHA-512" hashValue="ZGfjAUGvXFNz2/+9Tl5El/5l+9ekJHly2Vw+bjKGfBVRK5/fhN0i0oozySu9iNnQWeqIjMhHSw1YEyExP7pg6w==" saltValue="0bSm3h/kP0Z2fUHhMrQgLg==" spinCount="100000" sheet="1" objects="1" scenarios="1" selectLockedCells="1"/>
  <dataConsolidate/>
  <mergeCells count="205">
    <mergeCell ref="D205:F205"/>
    <mergeCell ref="D199:F199"/>
    <mergeCell ref="D200:F200"/>
    <mergeCell ref="D201:F201"/>
    <mergeCell ref="D202:F202"/>
    <mergeCell ref="D203:F203"/>
    <mergeCell ref="D204:F204"/>
    <mergeCell ref="D193:F193"/>
    <mergeCell ref="D194:F194"/>
    <mergeCell ref="D195:F195"/>
    <mergeCell ref="D196:F196"/>
    <mergeCell ref="D197:F197"/>
    <mergeCell ref="D198:F198"/>
    <mergeCell ref="D187:F187"/>
    <mergeCell ref="D188:F188"/>
    <mergeCell ref="D189:F189"/>
    <mergeCell ref="D190:F190"/>
    <mergeCell ref="D191:F191"/>
    <mergeCell ref="D192:F192"/>
    <mergeCell ref="D181:F181"/>
    <mergeCell ref="D182:F182"/>
    <mergeCell ref="D183:F183"/>
    <mergeCell ref="D184:F184"/>
    <mergeCell ref="D185:F185"/>
    <mergeCell ref="D186:F186"/>
    <mergeCell ref="D175:F175"/>
    <mergeCell ref="D176:F176"/>
    <mergeCell ref="D177:F177"/>
    <mergeCell ref="D178:F178"/>
    <mergeCell ref="D179:F179"/>
    <mergeCell ref="D180:F180"/>
    <mergeCell ref="D169:F169"/>
    <mergeCell ref="D170:F170"/>
    <mergeCell ref="D171:F171"/>
    <mergeCell ref="D172:F172"/>
    <mergeCell ref="D173:F173"/>
    <mergeCell ref="D174:F174"/>
    <mergeCell ref="D163:F163"/>
    <mergeCell ref="D164:F164"/>
    <mergeCell ref="D165:F165"/>
    <mergeCell ref="D166:F166"/>
    <mergeCell ref="D167:F167"/>
    <mergeCell ref="D168:F168"/>
    <mergeCell ref="D157:F157"/>
    <mergeCell ref="D158:F158"/>
    <mergeCell ref="D159:F159"/>
    <mergeCell ref="D160:F160"/>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0:F150"/>
    <mergeCell ref="D139:F139"/>
    <mergeCell ref="D140:F140"/>
    <mergeCell ref="D141:F141"/>
    <mergeCell ref="D142:F142"/>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49:F49"/>
    <mergeCell ref="D50:F50"/>
    <mergeCell ref="D51:F51"/>
    <mergeCell ref="D52:F52"/>
    <mergeCell ref="D53:F53"/>
    <mergeCell ref="D54:F54"/>
    <mergeCell ref="D43:F43"/>
    <mergeCell ref="D44:F44"/>
    <mergeCell ref="D45:F45"/>
    <mergeCell ref="D46:F46"/>
    <mergeCell ref="D47:F47"/>
    <mergeCell ref="D48:F48"/>
    <mergeCell ref="D37:F37"/>
    <mergeCell ref="D38:F38"/>
    <mergeCell ref="D39:F39"/>
    <mergeCell ref="D40:F40"/>
    <mergeCell ref="D41:F41"/>
    <mergeCell ref="D42:F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D13:F13"/>
    <mergeCell ref="D14:F14"/>
    <mergeCell ref="D15:F15"/>
    <mergeCell ref="D16:F16"/>
    <mergeCell ref="D17:F17"/>
    <mergeCell ref="D18:F18"/>
    <mergeCell ref="D7:F7"/>
    <mergeCell ref="D8:F8"/>
    <mergeCell ref="D9:F9"/>
    <mergeCell ref="D10:F10"/>
    <mergeCell ref="D11:F11"/>
    <mergeCell ref="D12:F12"/>
    <mergeCell ref="G1:H1"/>
    <mergeCell ref="J1:N1"/>
    <mergeCell ref="B2:E2"/>
    <mergeCell ref="G2:H2"/>
    <mergeCell ref="D5:F5"/>
    <mergeCell ref="D6:F6"/>
  </mergeCells>
  <conditionalFormatting sqref="A6:A205">
    <cfRule type="cellIs" dxfId="9" priority="1" stopIfTrue="1" operator="greaterThan">
      <formula>0</formula>
    </cfRule>
  </conditionalFormatting>
  <dataValidations count="1">
    <dataValidation type="custom" allowBlank="1" showInputMessage="1" showErrorMessage="1" sqref="A6:A205">
      <formula1>1</formula1>
    </dataValidation>
  </dataValidations>
  <printOptions gridLines="1"/>
  <pageMargins left="0.79" right="0.21" top="0.68" bottom="0.54" header="0.17" footer="0.23"/>
  <pageSetup orientation="portrait" r:id="rId1"/>
  <headerFooter alignWithMargins="0">
    <oddHeader>&amp;C&amp;11Minnesota Department of Human Services&amp;2
&amp;"Arial Narrow,Bold"&amp;11Workers Report of Services Provided&amp;R February 2009</oddHeader>
    <oddFooter>&amp;L&amp;F
&amp;A&amp;R&amp;P of &amp;N</oddFooter>
  </headerFooter>
  <colBreaks count="1" manualBreakCount="1">
    <brk id="7" max="217"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'Value Verification'!$F$5:$F$35</xm:f>
          </x14:formula1>
          <xm:sqref>B6:B205</xm:sqref>
        </x14:dataValidation>
        <x14:dataValidation type="list" allowBlank="1" showInputMessage="1" showErrorMessage="1">
          <x14:formula1>
            <xm:f>'Value Verification'!$G$5:$G$52</xm:f>
          </x14:formula1>
          <xm:sqref>C6:C205</xm:sqref>
        </x14:dataValidation>
        <x14:dataValidation type="list" allowBlank="1" showInputMessage="1" showErrorMessage="1">
          <x14:formula1>
            <xm:f>'Value Verification'!$I$5:$I$14</xm:f>
          </x14:formula1>
          <xm:sqref>D6:F205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37</vt:i4>
      </vt:variant>
    </vt:vector>
  </HeadingPairs>
  <TitlesOfParts>
    <vt:vector size="55" baseType="lpstr">
      <vt:lpstr>Instructions</vt:lpstr>
      <vt:lpstr>Facility Summary</vt:lpstr>
      <vt:lpstr>Value Verification</vt:lpstr>
      <vt:lpstr>Employee (1)</vt:lpstr>
      <vt:lpstr>Employee (2)</vt:lpstr>
      <vt:lpstr>Employee (3)</vt:lpstr>
      <vt:lpstr>Employee (4)</vt:lpstr>
      <vt:lpstr>Employee (5)</vt:lpstr>
      <vt:lpstr>Employee (6)</vt:lpstr>
      <vt:lpstr>Employee (7)</vt:lpstr>
      <vt:lpstr>Employee (8)</vt:lpstr>
      <vt:lpstr>Employee (9)</vt:lpstr>
      <vt:lpstr>Employee (10)</vt:lpstr>
      <vt:lpstr>Employee (11)</vt:lpstr>
      <vt:lpstr>Employee (12)</vt:lpstr>
      <vt:lpstr>Employee (13)</vt:lpstr>
      <vt:lpstr>Employee (14)</vt:lpstr>
      <vt:lpstr>Employee (15)</vt:lpstr>
      <vt:lpstr>Agency_Name</vt:lpstr>
      <vt:lpstr>Date</vt:lpstr>
      <vt:lpstr>Facility</vt:lpstr>
      <vt:lpstr>Minutes</vt:lpstr>
      <vt:lpstr>Month</vt:lpstr>
      <vt:lpstr>'Employee (1)'!Print_Area</vt:lpstr>
      <vt:lpstr>'Employee (10)'!Print_Area</vt:lpstr>
      <vt:lpstr>'Employee (11)'!Print_Area</vt:lpstr>
      <vt:lpstr>'Employee (12)'!Print_Area</vt:lpstr>
      <vt:lpstr>'Employee (13)'!Print_Area</vt:lpstr>
      <vt:lpstr>'Employee (14)'!Print_Area</vt:lpstr>
      <vt:lpstr>'Employee (15)'!Print_Area</vt:lpstr>
      <vt:lpstr>'Employee (2)'!Print_Area</vt:lpstr>
      <vt:lpstr>'Employee (3)'!Print_Area</vt:lpstr>
      <vt:lpstr>'Employee (4)'!Print_Area</vt:lpstr>
      <vt:lpstr>'Employee (5)'!Print_Area</vt:lpstr>
      <vt:lpstr>'Employee (6)'!Print_Area</vt:lpstr>
      <vt:lpstr>'Employee (7)'!Print_Area</vt:lpstr>
      <vt:lpstr>'Employee (8)'!Print_Area</vt:lpstr>
      <vt:lpstr>'Employee (9)'!Print_Area</vt:lpstr>
      <vt:lpstr>'Facility Summary'!Print_Area</vt:lpstr>
      <vt:lpstr>'Employee (1)'!Print_Titles</vt:lpstr>
      <vt:lpstr>'Employee (10)'!Print_Titles</vt:lpstr>
      <vt:lpstr>'Employee (11)'!Print_Titles</vt:lpstr>
      <vt:lpstr>'Employee (12)'!Print_Titles</vt:lpstr>
      <vt:lpstr>'Employee (13)'!Print_Titles</vt:lpstr>
      <vt:lpstr>'Employee (14)'!Print_Titles</vt:lpstr>
      <vt:lpstr>'Employee (15)'!Print_Titles</vt:lpstr>
      <vt:lpstr>'Employee (2)'!Print_Titles</vt:lpstr>
      <vt:lpstr>'Employee (3)'!Print_Titles</vt:lpstr>
      <vt:lpstr>'Employee (4)'!Print_Titles</vt:lpstr>
      <vt:lpstr>'Employee (5)'!Print_Titles</vt:lpstr>
      <vt:lpstr>'Employee (6)'!Print_Titles</vt:lpstr>
      <vt:lpstr>'Employee (7)'!Print_Titles</vt:lpstr>
      <vt:lpstr>'Employee (8)'!Print_Titles</vt:lpstr>
      <vt:lpstr>'Employee (9)'!Print_Titles</vt:lpstr>
      <vt:lpstr>ServiceType</vt:lpstr>
    </vt:vector>
  </TitlesOfParts>
  <Company>DHHS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 Studt Workbook</dc:title>
  <dc:creator>AHunike</dc:creator>
  <dc:description>This is to be used each year by Agencies participating in  IV-E Reimbursement that have employees performing social service activities as defined in the DEFINITIONs provided by DSS.</dc:description>
  <cp:lastModifiedBy>Brenne, Kimberly</cp:lastModifiedBy>
  <cp:lastPrinted>2015-12-07T17:50:55Z</cp:lastPrinted>
  <dcterms:created xsi:type="dcterms:W3CDTF">2002-10-17T17:26:34Z</dcterms:created>
  <dcterms:modified xsi:type="dcterms:W3CDTF">2017-12-11T22:09:49Z</dcterms:modified>
</cp:coreProperties>
</file>